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tting Started" sheetId="1" state="visible" r:id="rId1"/>
    <sheet name="Project Overview" sheetId="2" state="visible" r:id="rId2"/>
    <sheet name="Expense Register" sheetId="3" state="visible" r:id="rId3"/>
    <sheet name="Budget Tracking" sheetId="4" state="visible" r:id="rId4"/>
    <sheet name="Expense Summary" sheetId="5" state="visible" r:id="rId5"/>
    <sheet name="Lists" sheetId="6" state="visible" r:id="rId6"/>
  </sheets>
  <definedNames>
    <definedName name="_xlnm.Print_Titles" localSheetId="2">'Expense Register'!$1:$1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.##"/>
    <numFmt numFmtId="166" formatCode="&quot;$&quot;#,##0.00"/>
    <numFmt numFmtId="167" formatCode="#,##0.000000"/>
    <numFmt numFmtId="168" formatCode="0.0%"/>
    <numFmt numFmtId="169" formatCode="mmm yyyy"/>
  </numFmts>
  <fonts count="13">
    <font>
      <name val="Calibri"/>
      <family val="2"/>
      <color theme="1"/>
      <sz val="11"/>
      <scheme val="minor"/>
    </font>
    <font>
      <name val="Arial"/>
      <b val="1"/>
      <color rgb="003730A3"/>
      <sz val="16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B7280"/>
      <sz val="9"/>
    </font>
    <font>
      <name val="Arial"/>
      <color rgb="00374151"/>
      <sz val="10"/>
    </font>
    <font>
      <name val="Arial"/>
      <b val="1"/>
      <sz val="10"/>
    </font>
    <font>
      <name val="Arial"/>
      <b val="1"/>
      <color rgb="003730A3"/>
      <sz val="11"/>
    </font>
    <font>
      <name val="Arial"/>
      <b val="1"/>
      <color rgb="00111827"/>
      <sz val="10"/>
    </font>
    <font>
      <name val="Arial"/>
      <b val="1"/>
      <color rgb="003730A3"/>
      <sz val="18"/>
    </font>
    <font>
      <name val="Arial"/>
      <color rgb="006B7280"/>
      <sz val="11"/>
    </font>
    <font>
      <name val="Arial"/>
      <b val="1"/>
      <color rgb="003730A3"/>
      <sz val="13"/>
    </font>
  </fonts>
  <fills count="9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FFFFF"/>
      </patternFill>
    </fill>
    <fill>
      <patternFill patternType="solid">
        <fgColor rgb="00F1F5F9"/>
      </patternFill>
    </fill>
    <fill>
      <patternFill patternType="solid">
        <fgColor rgb="00EEF2FF"/>
      </patternFill>
    </fill>
    <fill>
      <patternFill patternType="solid">
        <fgColor rgb="003730A3"/>
      </patternFill>
    </fill>
    <fill>
      <patternFill patternType="solid">
        <fgColor rgb="00FEE2E2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7" fillId="7" borderId="1" applyAlignment="1" pivotButton="0" quotePrefix="0" xfId="0">
      <alignment vertical="top" wrapText="1"/>
    </xf>
    <xf numFmtId="0" fontId="7" fillId="8" borderId="1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6" fontId="4" fillId="3" borderId="1" pivotButton="0" quotePrefix="0" xfId="0"/>
    <xf numFmtId="168" fontId="4" fillId="3" borderId="1" pivotButton="0" quotePrefix="0" xfId="0"/>
    <xf numFmtId="166" fontId="6" fillId="4" borderId="1" pivotButton="0" quotePrefix="0" xfId="0"/>
    <xf numFmtId="168" fontId="6" fillId="4" borderId="1" pivotButton="0" quotePrefix="0" xfId="0"/>
    <xf numFmtId="0" fontId="6" fillId="4" borderId="1" pivotButton="0" quotePrefix="0" xfId="0"/>
    <xf numFmtId="0" fontId="7" fillId="0" borderId="0" pivotButton="0" quotePrefix="0" xfId="0"/>
    <xf numFmtId="166" fontId="7" fillId="5" borderId="1" pivotButton="0" quotePrefix="0" xfId="0"/>
    <xf numFmtId="168" fontId="7" fillId="5" borderId="1" pivotButton="0" quotePrefix="0" xfId="0"/>
    <xf numFmtId="3" fontId="7" fillId="5" borderId="1" pivotButton="0" quotePrefix="0" xfId="0"/>
    <xf numFmtId="165" fontId="4" fillId="3" borderId="1" pivotButton="0" quotePrefix="0" xfId="0"/>
    <xf numFmtId="167" fontId="4" fillId="3" borderId="1" pivotButton="0" quotePrefix="0" xfId="0"/>
    <xf numFmtId="0" fontId="8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1" fontId="4" fillId="3" borderId="1" pivotButton="0" quotePrefix="0" xfId="0"/>
    <xf numFmtId="0" fontId="5" fillId="0" borderId="0" pivotButton="0" quotePrefix="0" xfId="0"/>
    <xf numFmtId="0" fontId="4" fillId="0" borderId="1" pivotButton="0" quotePrefix="0" xfId="0"/>
    <xf numFmtId="166" fontId="9" fillId="4" borderId="1" pivotButton="0" quotePrefix="0" xfId="0"/>
    <xf numFmtId="3" fontId="9" fillId="4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Expenses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'Expense Summary'!B15</f>
            </strRef>
          </tx>
          <spPr>
            <a:ln>
              <a:prstDash val="solid"/>
            </a:ln>
          </spPr>
          <cat>
            <numRef>
              <f>'Expense Summary'!$A$16:$A$34</f>
            </numRef>
          </cat>
          <val>
            <numRef>
              <f>'Expense Summary'!$B$16:$B$34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expenditure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'Expense Summary'!B60</f>
            </strRef>
          </tx>
          <spPr>
            <a:ln>
              <a:prstDash val="solid"/>
            </a:ln>
          </spPr>
          <cat>
            <numRef>
              <f>'Expense Summary'!$A$61:$A$72</f>
            </numRef>
          </cat>
          <val>
            <numRef>
              <f>'Expense Summary'!$B$61:$B$72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Template</author>
  </authors>
  <commentList>
    <comment ref="G5" authorId="0" shapeId="0">
      <text>
        <t>Mirrors the app's budget alert threshold (default 80%).
Stored as a fraction: 0.8 = 80%.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G1" authorId="0" shapeId="0">
      <text>
        <t>Quantity and Unit Cost mirror receipt line items in the app.
For a single-figure expense leave Quantity blank or enter 1.</t>
      </text>
    </comment>
    <comment ref="J1" authorId="0" shapeId="0">
      <text>
        <t>Total = Quantity x Unit Cost + Tax Amount.
A blank Quantity counts as 1.</t>
      </text>
    </comment>
    <comment ref="M1" authorId="0" shapeId="0">
      <text>
        <t>Amount (Base) = Total x FX Rate.
A blank FX Rate counts as 1.
All summaries use this column.</t>
      </text>
    </comment>
  </commentList>
</comments>
</file>

<file path=xl/comments/comment3.xml><?xml version="1.0" encoding="utf-8"?>
<comments xmlns="http://schemas.openxmlformats.org/spreadsheetml/2006/main">
  <authors>
    <author>Template</author>
  </authors>
  <commentList>
    <comment ref="C5" authorId="0" shapeId="0">
      <text>
        <t>Category budgets exist in the app (per project).
Allocations should total no more than the project budget - see the allocation check below.</t>
      </text>
    </comment>
  </commentList>
</comments>
</file>

<file path=xl/comments/comment4.xml><?xml version="1.0" encoding="utf-8"?>
<comments xmlns="http://schemas.openxmlformats.org/spreadsheetml/2006/main">
  <authors>
    <author>Template</author>
  </authors>
  <commentList>
    <comment ref="E4" authorId="0" shapeId="0">
      <text>
        <t>Change this year to re-base the monthly table and chart below.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14</row>
      <rowOff>0</rowOff>
    </from>
    <ext cx="6480000" cy="39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59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penses" displayName="Expenses" ref="A1:Q1001" headerRowCount="1">
  <autoFilter ref="A1:Q1001"/>
  <tableColumns count="17">
    <tableColumn id="1" name="Expense ID"/>
    <tableColumn id="2" name="Project *"/>
    <tableColumn id="3" name="Date *"/>
    <tableColumn id="4" name="Description *"/>
    <tableColumn id="5" name="Category *"/>
    <tableColumn id="6" name="Merchant / Payee"/>
    <tableColumn id="7" name="Quantity"/>
    <tableColumn id="8" name="Unit Cost *"/>
    <tableColumn id="9" name="Tax Amount"/>
    <tableColumn id="10" name="Total"/>
    <tableColumn id="11" name="Currency"/>
    <tableColumn id="12" name="FX Rate to Base"/>
    <tableColumn id="13" name="Amount (Base)"/>
    <tableColumn id="14" name="Payment Method"/>
    <tableColumn id="15" name="Payment Status"/>
    <tableColumn id="16" name="Receipt URL / Ref"/>
    <tableColumn id="17" name="Notes"/>
  </tableColumns>
  <tableStyleInfo name="TableStyleLight9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tabColor rgb="003730A3"/>
    <outlinePr summaryBelow="1" summaryRight="1"/>
    <pageSetUpPr fitToPage="1"/>
  </sheetPr>
  <dimension ref="B2:C3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6" customWidth="1" min="3" max="3"/>
  </cols>
  <sheetData>
    <row r="2">
      <c r="B2" s="1" t="inlineStr">
        <is>
          <t>Project Expense Tracker - Spreadsheet Template</t>
        </is>
      </c>
    </row>
    <row r="3">
      <c r="B3" s="2" t="inlineStr">
        <is>
          <t>Track budgets and expenses across multiple projects. Works in Excel, Google Sheets and LibreOffice.</t>
        </is>
      </c>
    </row>
    <row r="6" ht="26" customHeight="1">
      <c r="B6" s="3" t="inlineStr">
        <is>
          <t>Start here</t>
        </is>
      </c>
    </row>
    <row r="7" ht="30" customHeight="1">
      <c r="B7" s="4" t="inlineStr">
        <is>
          <t>1. Add your projects</t>
        </is>
      </c>
      <c r="C7" s="5" t="inlineStr">
        <is>
          <t>Open 'Project Overview' and replace the two sample rows. Project Name, Start Date and Budget are required. Names typed here feed the Project dropdowns everywhere else, so keep them consistent.</t>
        </is>
      </c>
    </row>
    <row r="8" ht="30" customHeight="1">
      <c r="B8" s="4" t="inlineStr">
        <is>
          <t>2. Record expenses</t>
        </is>
      </c>
      <c r="C8" s="5" t="inlineStr">
        <is>
          <t>Open 'Expense Register' and add one row per expense. Required: Project, Date, Description, Category, Unit Cost. Missing required values turn red.</t>
        </is>
      </c>
    </row>
    <row r="9" ht="30" customHeight="1">
      <c r="B9" s="4" t="inlineStr">
        <is>
          <t>3. Allocate category budgets (optional)</t>
        </is>
      </c>
      <c r="C9" s="5" t="inlineStr">
        <is>
          <t>Use 'Budget Tracking' to split a project's budget across categories. The allocation check warns if allocations exceed the project budget.</t>
        </is>
      </c>
    </row>
    <row r="10" ht="30" customHeight="1">
      <c r="B10" s="4" t="inlineStr">
        <is>
          <t>4. Read the results</t>
        </is>
      </c>
      <c r="C10" s="5" t="inlineStr">
        <is>
          <t>'Project Overview' and 'Expense Summary' update themselves. Nothing on those sheets needs typing, except the reporting year on the summary.</t>
        </is>
      </c>
    </row>
    <row r="11" ht="26" customHeight="1">
      <c r="B11" s="3" t="inlineStr">
        <is>
          <t>Which cells do I edit?</t>
        </is>
      </c>
    </row>
    <row r="12" ht="18" customHeight="1">
      <c r="B12" s="6" t="inlineStr">
        <is>
          <t>White cells with a border</t>
        </is>
      </c>
      <c r="C12" s="5" t="inlineStr">
        <is>
          <t>Your input. Safe to type in.</t>
        </is>
      </c>
    </row>
    <row r="13" ht="18" customHeight="1">
      <c r="B13" s="7" t="inlineStr">
        <is>
          <t>Grey cells</t>
        </is>
      </c>
      <c r="C13" s="5" t="inlineStr">
        <is>
          <t>Formulas. Leave them alone - overwriting one breaks that column's totals.</t>
        </is>
      </c>
    </row>
    <row r="14" ht="18" customHeight="1">
      <c r="B14" s="8" t="inlineStr">
        <is>
          <t>Red cells</t>
        </is>
      </c>
      <c r="C14" s="5" t="inlineStr">
        <is>
          <t>A required value is missing, or a budget has been exceeded.</t>
        </is>
      </c>
    </row>
    <row r="15" ht="18" customHeight="1">
      <c r="B15" s="9" t="inlineStr">
        <is>
          <t>Amber cells</t>
        </is>
      </c>
      <c r="C15" s="5" t="inlineStr">
        <is>
          <t>Spending has reached the project's alert threshold.</t>
        </is>
      </c>
    </row>
    <row r="16" ht="26" customHeight="1">
      <c r="B16" s="3" t="inlineStr">
        <is>
          <t>How the calculations work</t>
        </is>
      </c>
    </row>
    <row r="17" ht="18" customHeight="1">
      <c r="B17" s="4" t="inlineStr">
        <is>
          <t>Total</t>
        </is>
      </c>
      <c r="C17" s="5" t="inlineStr">
        <is>
          <t>Quantity x Unit Cost + Tax Amount. Leave Quantity blank (or enter 1) for a single-figure expense.</t>
        </is>
      </c>
    </row>
    <row r="18" ht="30" customHeight="1">
      <c r="B18" s="4" t="inlineStr">
        <is>
          <t>Amount (Base)</t>
        </is>
      </c>
      <c r="C18" s="5" t="inlineStr">
        <is>
          <t>Total x FX Rate. Leave the FX Rate blank for expenses already in your main currency. Every summary adds up this column, so mixed-currency projects still total correctly.</t>
        </is>
      </c>
    </row>
    <row r="19" ht="18" customHeight="1">
      <c r="B19" s="4" t="inlineStr">
        <is>
          <t>Total Expenses per project</t>
        </is>
      </c>
      <c r="C19" s="5" t="inlineStr">
        <is>
          <t>SUMIFS over the register, matched on the project name.</t>
        </is>
      </c>
    </row>
    <row r="20" ht="18" customHeight="1">
      <c r="B20" s="4" t="inlineStr">
        <is>
          <t>Actual Spend per category</t>
        </is>
      </c>
      <c r="C20" s="5" t="inlineStr">
        <is>
          <t>SUMIFS matched on both project name and category.</t>
        </is>
      </c>
    </row>
    <row r="21" ht="18" customHeight="1">
      <c r="B21" s="4" t="inlineStr">
        <is>
          <t>% of Budget Used</t>
        </is>
      </c>
      <c r="C21" s="5" t="inlineStr">
        <is>
          <t>Total Expenses / Budget. Blank until a budget is entered, so empty projects never show an error.</t>
        </is>
      </c>
    </row>
    <row r="22" ht="18" customHeight="1">
      <c r="B22" s="4" t="inlineStr">
        <is>
          <t>Budget Health</t>
        </is>
      </c>
      <c r="C22" s="5" t="inlineStr">
        <is>
          <t>'Over budget' past 100%, 'Near limit' once the alert threshold is reached, otherwise 'On track'.</t>
        </is>
      </c>
    </row>
    <row r="23" ht="30" customHeight="1">
      <c r="B23" s="4" t="inlineStr">
        <is>
          <t>Capacity</t>
        </is>
      </c>
      <c r="C23" s="5" t="inlineStr">
        <is>
          <t>The register holds 1,000 expense rows (rows 2-1001) and 20 projects. All formulas already cover that range - no need to copy them down.</t>
        </is>
      </c>
    </row>
    <row r="24" ht="26" customHeight="1">
      <c r="B24" s="3" t="inlineStr">
        <is>
          <t>Removing the sample data</t>
        </is>
      </c>
    </row>
    <row r="25" ht="30" customHeight="1">
      <c r="B25" s="4" t="inlineStr">
        <is>
          <t>Sample expenses</t>
        </is>
      </c>
      <c r="C25" s="5" t="inlineStr">
        <is>
          <t>Every sample expense has an ID starting 'SMP-'. Select those rows, right-click and choose 'Clear contents' - do not delete the rows themselves, so the table keeps its formulas and dropdowns.</t>
        </is>
      </c>
    </row>
    <row r="26" ht="18" customHeight="1">
      <c r="B26" s="4" t="inlineStr">
        <is>
          <t>Sample projects and budgets</t>
        </is>
      </c>
      <c r="C26" s="5" t="inlineStr">
        <is>
          <t>Clear the contents of the sample rows on 'Project Overview' and 'Budget Tracking' the same way.</t>
        </is>
      </c>
    </row>
    <row r="27" ht="26" customHeight="1">
      <c r="B27" s="3" t="inlineStr">
        <is>
          <t>Changing the currency</t>
        </is>
      </c>
    </row>
    <row r="28" ht="30" customHeight="1">
      <c r="B28" s="4" t="inlineStr">
        <is>
          <t>Currency symbol</t>
        </is>
      </c>
      <c r="C28" s="5" t="inlineStr">
        <is>
          <t>Amounts are formatted in US dollars by default. To change it, select the amount columns and use Format &gt; Cells &gt; Currency (Excel) or Format &gt; Number &gt; Currency (Google Sheets). The formulas do not care which symbol you pick.</t>
        </is>
      </c>
    </row>
    <row r="29" ht="18" customHeight="1">
      <c r="B29" s="4" t="inlineStr">
        <is>
          <t>Currency codes</t>
        </is>
      </c>
      <c r="C29" s="5" t="inlineStr">
        <is>
          <t>The Currency dropdown on the register lists the codes the app supports. Add your own on the 'Lists' sheet.</t>
        </is>
      </c>
    </row>
    <row r="30" ht="26" customHeight="1">
      <c r="B30" s="3" t="inlineStr">
        <is>
          <t>Fields that match the app</t>
        </is>
      </c>
    </row>
    <row r="31" ht="30" customHeight="1">
      <c r="B31" s="4" t="inlineStr">
        <is>
          <t>Same as the app</t>
        </is>
      </c>
      <c r="C31" s="5" t="inlineStr">
        <is>
          <t>Project name, description, budget, budget alert threshold, start and end date, status, currency - and per expense: date, description, category, merchant/payee, amount, tax amount, currency, FX rate, receipt URL. Category budgets per project are an app feature too.</t>
        </is>
      </c>
    </row>
    <row r="32" ht="30" customHeight="1">
      <c r="B32" s="4" t="inlineStr">
        <is>
          <t>Spreadsheet-only extras</t>
        </is>
      </c>
      <c r="C32" s="5" t="inlineStr">
        <is>
          <t>Expense ID, Client / Business, Payment Method, Payment Status and Notes are conveniences for this workbook. Quantity and Unit Cost correspond to receipt line items in the app rather than to a single expense record.</t>
        </is>
      </c>
    </row>
    <row r="33" ht="26" customHeight="1">
      <c r="B33" s="3" t="inlineStr">
        <is>
          <t>Good to know</t>
        </is>
      </c>
    </row>
    <row r="34" ht="30" customHeight="1">
      <c r="B34" s="4" t="inlineStr">
        <is>
          <t>Standalone workbook</t>
        </is>
      </c>
      <c r="C34" s="5" t="inlineStr">
        <is>
          <t>This file does not connect to, or synchronise with, the Project Expense Tracker app or any account. Edits here stay in this file.</t>
        </is>
      </c>
    </row>
    <row r="35" ht="30" customHeight="1">
      <c r="B35" s="4" t="inlineStr">
        <is>
          <t>Google Sheets</t>
        </is>
      </c>
      <c r="C35" s="5" t="inlineStr">
        <is>
          <t>Upload and open with Google Sheets. Formulas, dropdowns, conditional formatting and charts all carry over. Excel table styling may look slightly different.</t>
        </is>
      </c>
    </row>
  </sheetData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L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3" customWidth="1" min="3" max="3"/>
    <col width="12" customWidth="1" min="4" max="4"/>
    <col width="12" customWidth="1" min="5" max="5"/>
    <col width="14" customWidth="1" min="6" max="6"/>
    <col width="13" customWidth="1" min="7" max="7"/>
    <col width="15" customWidth="1" min="8" max="8"/>
    <col width="14" customWidth="1" min="9" max="9"/>
    <col width="16" customWidth="1" min="10" max="10"/>
    <col width="15" customWidth="1" min="11" max="11"/>
    <col width="16" customWidth="1" min="12" max="12"/>
  </cols>
  <sheetData>
    <row r="1">
      <c r="A1" s="10" t="inlineStr">
        <is>
          <t>Project Overview</t>
        </is>
      </c>
    </row>
    <row r="2">
      <c r="A2" s="11" t="inlineStr">
        <is>
          <t>One row per project. Every figure from column H rightwards is calculated from the Expense Register.</t>
        </is>
      </c>
    </row>
    <row r="5" ht="30" customHeight="1">
      <c r="A5" s="12" t="inlineStr">
        <is>
          <t>Project Name *</t>
        </is>
      </c>
      <c r="B5" s="12" t="inlineStr">
        <is>
          <t>Client / Business</t>
        </is>
      </c>
      <c r="C5" s="12" t="inlineStr">
        <is>
          <t>Status</t>
        </is>
      </c>
      <c r="D5" s="12" t="inlineStr">
        <is>
          <t>Start Date *</t>
        </is>
      </c>
      <c r="E5" s="12" t="inlineStr">
        <is>
          <t>End Date</t>
        </is>
      </c>
      <c r="F5" s="12" t="inlineStr">
        <is>
          <t>Budget *</t>
        </is>
      </c>
      <c r="G5" s="12" t="inlineStr">
        <is>
          <t>Alert Threshold</t>
        </is>
      </c>
      <c r="H5" s="12" t="inlineStr">
        <is>
          <t>Total Expenses</t>
        </is>
      </c>
      <c r="I5" s="12" t="inlineStr">
        <is>
          <t>Remaining</t>
        </is>
      </c>
      <c r="J5" s="12" t="inlineStr">
        <is>
          <t>% of Budget Used</t>
        </is>
      </c>
      <c r="K5" s="12" t="inlineStr">
        <is>
          <t>Expenses Logged</t>
        </is>
      </c>
      <c r="L5" s="12" t="inlineStr">
        <is>
          <t>Budget Health</t>
        </is>
      </c>
    </row>
    <row r="6">
      <c r="A6" s="13" t="inlineStr">
        <is>
          <t>Riverside Kitchen Remodel</t>
        </is>
      </c>
      <c r="B6" s="13" t="inlineStr">
        <is>
          <t>H. Okonkwo (private client)</t>
        </is>
      </c>
      <c r="C6" s="13" t="inlineStr">
        <is>
          <t>Active</t>
        </is>
      </c>
      <c r="D6" s="14" t="n">
        <v>46237</v>
      </c>
      <c r="E6" s="14" t="n">
        <v>46354</v>
      </c>
      <c r="F6" s="15" t="n">
        <v>18000</v>
      </c>
      <c r="G6" s="16" t="n">
        <v>0.8</v>
      </c>
      <c r="H6" s="17">
        <f>SUMIFS('Expense Register'!$M$2:$M$1001,'Expense Register'!$B$2:$B$1001,$A6)</f>
        <v/>
      </c>
      <c r="I6" s="17">
        <f>IF($F6="","",$F6-$H6)</f>
        <v/>
      </c>
      <c r="J6" s="18">
        <f>IF(OR($F6="",$F6=0),"",$H6/$F6)</f>
        <v/>
      </c>
      <c r="K6" s="19">
        <f>COUNTIFS('Expense Register'!$B$2:$B$1001,$A6)</f>
        <v/>
      </c>
      <c r="L6" s="19">
        <f>IF($A6="","",IF($F6="","Set a budget",IF($J6&gt;1,"Over budget",IF($J6&gt;=IF($G6="",0.8,$G6),"Near limit","On track"))))</f>
        <v/>
      </c>
    </row>
    <row r="7">
      <c r="A7" s="13" t="inlineStr">
        <is>
          <t>Acme Website Redesign</t>
        </is>
      </c>
      <c r="B7" s="13" t="inlineStr">
        <is>
          <t>Acme Industries Ltd</t>
        </is>
      </c>
      <c r="C7" s="13" t="inlineStr">
        <is>
          <t>Active</t>
        </is>
      </c>
      <c r="D7" s="14" t="n">
        <v>46279</v>
      </c>
      <c r="E7" s="14" t="n"/>
      <c r="F7" s="15" t="n">
        <v>7500</v>
      </c>
      <c r="G7" s="16" t="n">
        <v>0.8</v>
      </c>
      <c r="H7" s="17">
        <f>SUMIFS('Expense Register'!$M$2:$M$1001,'Expense Register'!$B$2:$B$1001,$A7)</f>
        <v/>
      </c>
      <c r="I7" s="17">
        <f>IF($F7="","",$F7-$H7)</f>
        <v/>
      </c>
      <c r="J7" s="18">
        <f>IF(OR($F7="",$F7=0),"",$H7/$F7)</f>
        <v/>
      </c>
      <c r="K7" s="19">
        <f>COUNTIFS('Expense Register'!$B$2:$B$1001,$A7)</f>
        <v/>
      </c>
      <c r="L7" s="19">
        <f>IF($A7="","",IF($F7="","Set a budget",IF($J7&gt;1,"Over budget",IF($J7&gt;=IF($G7="",0.8,$G7),"Near limit","On track"))))</f>
        <v/>
      </c>
    </row>
    <row r="8">
      <c r="A8" s="13" t="n"/>
      <c r="B8" s="13" t="n"/>
      <c r="C8" s="13" t="n"/>
      <c r="D8" s="14" t="n"/>
      <c r="E8" s="14" t="n"/>
      <c r="F8" s="15" t="n"/>
      <c r="G8" s="16" t="n"/>
      <c r="H8" s="17">
        <f>SUMIFS('Expense Register'!$M$2:$M$1001,'Expense Register'!$B$2:$B$1001,$A8)</f>
        <v/>
      </c>
      <c r="I8" s="17">
        <f>IF($F8="","",$F8-$H8)</f>
        <v/>
      </c>
      <c r="J8" s="18">
        <f>IF(OR($F8="",$F8=0),"",$H8/$F8)</f>
        <v/>
      </c>
      <c r="K8" s="19">
        <f>COUNTIFS('Expense Register'!$B$2:$B$1001,$A8)</f>
        <v/>
      </c>
      <c r="L8" s="19">
        <f>IF($A8="","",IF($F8="","Set a budget",IF($J8&gt;1,"Over budget",IF($J8&gt;=IF($G8="",0.8,$G8),"Near limit","On track"))))</f>
        <v/>
      </c>
    </row>
    <row r="9">
      <c r="A9" s="13" t="n"/>
      <c r="B9" s="13" t="n"/>
      <c r="C9" s="13" t="n"/>
      <c r="D9" s="14" t="n"/>
      <c r="E9" s="14" t="n"/>
      <c r="F9" s="15" t="n"/>
      <c r="G9" s="16" t="n"/>
      <c r="H9" s="17">
        <f>SUMIFS('Expense Register'!$M$2:$M$1001,'Expense Register'!$B$2:$B$1001,$A9)</f>
        <v/>
      </c>
      <c r="I9" s="17">
        <f>IF($F9="","",$F9-$H9)</f>
        <v/>
      </c>
      <c r="J9" s="18">
        <f>IF(OR($F9="",$F9=0),"",$H9/$F9)</f>
        <v/>
      </c>
      <c r="K9" s="19">
        <f>COUNTIFS('Expense Register'!$B$2:$B$1001,$A9)</f>
        <v/>
      </c>
      <c r="L9" s="19">
        <f>IF($A9="","",IF($F9="","Set a budget",IF($J9&gt;1,"Over budget",IF($J9&gt;=IF($G9="",0.8,$G9),"Near limit","On track"))))</f>
        <v/>
      </c>
    </row>
    <row r="10">
      <c r="A10" s="13" t="n"/>
      <c r="B10" s="13" t="n"/>
      <c r="C10" s="13" t="n"/>
      <c r="D10" s="14" t="n"/>
      <c r="E10" s="14" t="n"/>
      <c r="F10" s="15" t="n"/>
      <c r="G10" s="16" t="n"/>
      <c r="H10" s="17">
        <f>SUMIFS('Expense Register'!$M$2:$M$1001,'Expense Register'!$B$2:$B$1001,$A10)</f>
        <v/>
      </c>
      <c r="I10" s="17">
        <f>IF($F10="","",$F10-$H10)</f>
        <v/>
      </c>
      <c r="J10" s="18">
        <f>IF(OR($F10="",$F10=0),"",$H10/$F10)</f>
        <v/>
      </c>
      <c r="K10" s="19">
        <f>COUNTIFS('Expense Register'!$B$2:$B$1001,$A10)</f>
        <v/>
      </c>
      <c r="L10" s="19">
        <f>IF($A10="","",IF($F10="","Set a budget",IF($J10&gt;1,"Over budget",IF($J10&gt;=IF($G10="",0.8,$G10),"Near limit","On track"))))</f>
        <v/>
      </c>
    </row>
    <row r="11">
      <c r="A11" s="13" t="n"/>
      <c r="B11" s="13" t="n"/>
      <c r="C11" s="13" t="n"/>
      <c r="D11" s="14" t="n"/>
      <c r="E11" s="14" t="n"/>
      <c r="F11" s="15" t="n"/>
      <c r="G11" s="16" t="n"/>
      <c r="H11" s="17">
        <f>SUMIFS('Expense Register'!$M$2:$M$1001,'Expense Register'!$B$2:$B$1001,$A11)</f>
        <v/>
      </c>
      <c r="I11" s="17">
        <f>IF($F11="","",$F11-$H11)</f>
        <v/>
      </c>
      <c r="J11" s="18">
        <f>IF(OR($F11="",$F11=0),"",$H11/$F11)</f>
        <v/>
      </c>
      <c r="K11" s="19">
        <f>COUNTIFS('Expense Register'!$B$2:$B$1001,$A11)</f>
        <v/>
      </c>
      <c r="L11" s="19">
        <f>IF($A11="","",IF($F11="","Set a budget",IF($J11&gt;1,"Over budget",IF($J11&gt;=IF($G11="",0.8,$G11),"Near limit","On track"))))</f>
        <v/>
      </c>
    </row>
    <row r="12">
      <c r="A12" s="13" t="n"/>
      <c r="B12" s="13" t="n"/>
      <c r="C12" s="13" t="n"/>
      <c r="D12" s="14" t="n"/>
      <c r="E12" s="14" t="n"/>
      <c r="F12" s="15" t="n"/>
      <c r="G12" s="16" t="n"/>
      <c r="H12" s="17">
        <f>SUMIFS('Expense Register'!$M$2:$M$1001,'Expense Register'!$B$2:$B$1001,$A12)</f>
        <v/>
      </c>
      <c r="I12" s="17">
        <f>IF($F12="","",$F12-$H12)</f>
        <v/>
      </c>
      <c r="J12" s="18">
        <f>IF(OR($F12="",$F12=0),"",$H12/$F12)</f>
        <v/>
      </c>
      <c r="K12" s="19">
        <f>COUNTIFS('Expense Register'!$B$2:$B$1001,$A12)</f>
        <v/>
      </c>
      <c r="L12" s="19">
        <f>IF($A12="","",IF($F12="","Set a budget",IF($J12&gt;1,"Over budget",IF($J12&gt;=IF($G12="",0.8,$G12),"Near limit","On track"))))</f>
        <v/>
      </c>
    </row>
    <row r="13">
      <c r="A13" s="13" t="n"/>
      <c r="B13" s="13" t="n"/>
      <c r="C13" s="13" t="n"/>
      <c r="D13" s="14" t="n"/>
      <c r="E13" s="14" t="n"/>
      <c r="F13" s="15" t="n"/>
      <c r="G13" s="16" t="n"/>
      <c r="H13" s="17">
        <f>SUMIFS('Expense Register'!$M$2:$M$1001,'Expense Register'!$B$2:$B$1001,$A13)</f>
        <v/>
      </c>
      <c r="I13" s="17">
        <f>IF($F13="","",$F13-$H13)</f>
        <v/>
      </c>
      <c r="J13" s="18">
        <f>IF(OR($F13="",$F13=0),"",$H13/$F13)</f>
        <v/>
      </c>
      <c r="K13" s="19">
        <f>COUNTIFS('Expense Register'!$B$2:$B$1001,$A13)</f>
        <v/>
      </c>
      <c r="L13" s="19">
        <f>IF($A13="","",IF($F13="","Set a budget",IF($J13&gt;1,"Over budget",IF($J13&gt;=IF($G13="",0.8,$G13),"Near limit","On track"))))</f>
        <v/>
      </c>
    </row>
    <row r="14">
      <c r="A14" s="13" t="n"/>
      <c r="B14" s="13" t="n"/>
      <c r="C14" s="13" t="n"/>
      <c r="D14" s="14" t="n"/>
      <c r="E14" s="14" t="n"/>
      <c r="F14" s="15" t="n"/>
      <c r="G14" s="16" t="n"/>
      <c r="H14" s="17">
        <f>SUMIFS('Expense Register'!$M$2:$M$1001,'Expense Register'!$B$2:$B$1001,$A14)</f>
        <v/>
      </c>
      <c r="I14" s="17">
        <f>IF($F14="","",$F14-$H14)</f>
        <v/>
      </c>
      <c r="J14" s="18">
        <f>IF(OR($F14="",$F14=0),"",$H14/$F14)</f>
        <v/>
      </c>
      <c r="K14" s="19">
        <f>COUNTIFS('Expense Register'!$B$2:$B$1001,$A14)</f>
        <v/>
      </c>
      <c r="L14" s="19">
        <f>IF($A14="","",IF($F14="","Set a budget",IF($J14&gt;1,"Over budget",IF($J14&gt;=IF($G14="",0.8,$G14),"Near limit","On track"))))</f>
        <v/>
      </c>
    </row>
    <row r="15">
      <c r="A15" s="13" t="n"/>
      <c r="B15" s="13" t="n"/>
      <c r="C15" s="13" t="n"/>
      <c r="D15" s="14" t="n"/>
      <c r="E15" s="14" t="n"/>
      <c r="F15" s="15" t="n"/>
      <c r="G15" s="16" t="n"/>
      <c r="H15" s="17">
        <f>SUMIFS('Expense Register'!$M$2:$M$1001,'Expense Register'!$B$2:$B$1001,$A15)</f>
        <v/>
      </c>
      <c r="I15" s="17">
        <f>IF($F15="","",$F15-$H15)</f>
        <v/>
      </c>
      <c r="J15" s="18">
        <f>IF(OR($F15="",$F15=0),"",$H15/$F15)</f>
        <v/>
      </c>
      <c r="K15" s="19">
        <f>COUNTIFS('Expense Register'!$B$2:$B$1001,$A15)</f>
        <v/>
      </c>
      <c r="L15" s="19">
        <f>IF($A15="","",IF($F15="","Set a budget",IF($J15&gt;1,"Over budget",IF($J15&gt;=IF($G15="",0.8,$G15),"Near limit","On track"))))</f>
        <v/>
      </c>
    </row>
    <row r="16">
      <c r="A16" s="13" t="n"/>
      <c r="B16" s="13" t="n"/>
      <c r="C16" s="13" t="n"/>
      <c r="D16" s="14" t="n"/>
      <c r="E16" s="14" t="n"/>
      <c r="F16" s="15" t="n"/>
      <c r="G16" s="16" t="n"/>
      <c r="H16" s="17">
        <f>SUMIFS('Expense Register'!$M$2:$M$1001,'Expense Register'!$B$2:$B$1001,$A16)</f>
        <v/>
      </c>
      <c r="I16" s="17">
        <f>IF($F16="","",$F16-$H16)</f>
        <v/>
      </c>
      <c r="J16" s="18">
        <f>IF(OR($F16="",$F16=0),"",$H16/$F16)</f>
        <v/>
      </c>
      <c r="K16" s="19">
        <f>COUNTIFS('Expense Register'!$B$2:$B$1001,$A16)</f>
        <v/>
      </c>
      <c r="L16" s="19">
        <f>IF($A16="","",IF($F16="","Set a budget",IF($J16&gt;1,"Over budget",IF($J16&gt;=IF($G16="",0.8,$G16),"Near limit","On track"))))</f>
        <v/>
      </c>
    </row>
    <row r="17">
      <c r="A17" s="13" t="n"/>
      <c r="B17" s="13" t="n"/>
      <c r="C17" s="13" t="n"/>
      <c r="D17" s="14" t="n"/>
      <c r="E17" s="14" t="n"/>
      <c r="F17" s="15" t="n"/>
      <c r="G17" s="16" t="n"/>
      <c r="H17" s="17">
        <f>SUMIFS('Expense Register'!$M$2:$M$1001,'Expense Register'!$B$2:$B$1001,$A17)</f>
        <v/>
      </c>
      <c r="I17" s="17">
        <f>IF($F17="","",$F17-$H17)</f>
        <v/>
      </c>
      <c r="J17" s="18">
        <f>IF(OR($F17="",$F17=0),"",$H17/$F17)</f>
        <v/>
      </c>
      <c r="K17" s="19">
        <f>COUNTIFS('Expense Register'!$B$2:$B$1001,$A17)</f>
        <v/>
      </c>
      <c r="L17" s="19">
        <f>IF($A17="","",IF($F17="","Set a budget",IF($J17&gt;1,"Over budget",IF($J17&gt;=IF($G17="",0.8,$G17),"Near limit","On track"))))</f>
        <v/>
      </c>
    </row>
    <row r="18">
      <c r="A18" s="13" t="n"/>
      <c r="B18" s="13" t="n"/>
      <c r="C18" s="13" t="n"/>
      <c r="D18" s="14" t="n"/>
      <c r="E18" s="14" t="n"/>
      <c r="F18" s="15" t="n"/>
      <c r="G18" s="16" t="n"/>
      <c r="H18" s="17">
        <f>SUMIFS('Expense Register'!$M$2:$M$1001,'Expense Register'!$B$2:$B$1001,$A18)</f>
        <v/>
      </c>
      <c r="I18" s="17">
        <f>IF($F18="","",$F18-$H18)</f>
        <v/>
      </c>
      <c r="J18" s="18">
        <f>IF(OR($F18="",$F18=0),"",$H18/$F18)</f>
        <v/>
      </c>
      <c r="K18" s="19">
        <f>COUNTIFS('Expense Register'!$B$2:$B$1001,$A18)</f>
        <v/>
      </c>
      <c r="L18" s="19">
        <f>IF($A18="","",IF($F18="","Set a budget",IF($J18&gt;1,"Over budget",IF($J18&gt;=IF($G18="",0.8,$G18),"Near limit","On track"))))</f>
        <v/>
      </c>
    </row>
    <row r="19">
      <c r="A19" s="13" t="n"/>
      <c r="B19" s="13" t="n"/>
      <c r="C19" s="13" t="n"/>
      <c r="D19" s="14" t="n"/>
      <c r="E19" s="14" t="n"/>
      <c r="F19" s="15" t="n"/>
      <c r="G19" s="16" t="n"/>
      <c r="H19" s="17">
        <f>SUMIFS('Expense Register'!$M$2:$M$1001,'Expense Register'!$B$2:$B$1001,$A19)</f>
        <v/>
      </c>
      <c r="I19" s="17">
        <f>IF($F19="","",$F19-$H19)</f>
        <v/>
      </c>
      <c r="J19" s="18">
        <f>IF(OR($F19="",$F19=0),"",$H19/$F19)</f>
        <v/>
      </c>
      <c r="K19" s="19">
        <f>COUNTIFS('Expense Register'!$B$2:$B$1001,$A19)</f>
        <v/>
      </c>
      <c r="L19" s="19">
        <f>IF($A19="","",IF($F19="","Set a budget",IF($J19&gt;1,"Over budget",IF($J19&gt;=IF($G19="",0.8,$G19),"Near limit","On track"))))</f>
        <v/>
      </c>
    </row>
    <row r="20">
      <c r="A20" s="13" t="n"/>
      <c r="B20" s="13" t="n"/>
      <c r="C20" s="13" t="n"/>
      <c r="D20" s="14" t="n"/>
      <c r="E20" s="14" t="n"/>
      <c r="F20" s="15" t="n"/>
      <c r="G20" s="16" t="n"/>
      <c r="H20" s="17">
        <f>SUMIFS('Expense Register'!$M$2:$M$1001,'Expense Register'!$B$2:$B$1001,$A20)</f>
        <v/>
      </c>
      <c r="I20" s="17">
        <f>IF($F20="","",$F20-$H20)</f>
        <v/>
      </c>
      <c r="J20" s="18">
        <f>IF(OR($F20="",$F20=0),"",$H20/$F20)</f>
        <v/>
      </c>
      <c r="K20" s="19">
        <f>COUNTIFS('Expense Register'!$B$2:$B$1001,$A20)</f>
        <v/>
      </c>
      <c r="L20" s="19">
        <f>IF($A20="","",IF($F20="","Set a budget",IF($J20&gt;1,"Over budget",IF($J20&gt;=IF($G20="",0.8,$G20),"Near limit","On track"))))</f>
        <v/>
      </c>
    </row>
    <row r="21">
      <c r="A21" s="13" t="n"/>
      <c r="B21" s="13" t="n"/>
      <c r="C21" s="13" t="n"/>
      <c r="D21" s="14" t="n"/>
      <c r="E21" s="14" t="n"/>
      <c r="F21" s="15" t="n"/>
      <c r="G21" s="16" t="n"/>
      <c r="H21" s="17">
        <f>SUMIFS('Expense Register'!$M$2:$M$1001,'Expense Register'!$B$2:$B$1001,$A21)</f>
        <v/>
      </c>
      <c r="I21" s="17">
        <f>IF($F21="","",$F21-$H21)</f>
        <v/>
      </c>
      <c r="J21" s="18">
        <f>IF(OR($F21="",$F21=0),"",$H21/$F21)</f>
        <v/>
      </c>
      <c r="K21" s="19">
        <f>COUNTIFS('Expense Register'!$B$2:$B$1001,$A21)</f>
        <v/>
      </c>
      <c r="L21" s="19">
        <f>IF($A21="","",IF($F21="","Set a budget",IF($J21&gt;1,"Over budget",IF($J21&gt;=IF($G21="",0.8,$G21),"Near limit","On track"))))</f>
        <v/>
      </c>
    </row>
    <row r="22">
      <c r="A22" s="13" t="n"/>
      <c r="B22" s="13" t="n"/>
      <c r="C22" s="13" t="n"/>
      <c r="D22" s="14" t="n"/>
      <c r="E22" s="14" t="n"/>
      <c r="F22" s="15" t="n"/>
      <c r="G22" s="16" t="n"/>
      <c r="H22" s="17">
        <f>SUMIFS('Expense Register'!$M$2:$M$1001,'Expense Register'!$B$2:$B$1001,$A22)</f>
        <v/>
      </c>
      <c r="I22" s="17">
        <f>IF($F22="","",$F22-$H22)</f>
        <v/>
      </c>
      <c r="J22" s="18">
        <f>IF(OR($F22="",$F22=0),"",$H22/$F22)</f>
        <v/>
      </c>
      <c r="K22" s="19">
        <f>COUNTIFS('Expense Register'!$B$2:$B$1001,$A22)</f>
        <v/>
      </c>
      <c r="L22" s="19">
        <f>IF($A22="","",IF($F22="","Set a budget",IF($J22&gt;1,"Over budget",IF($J22&gt;=IF($G22="",0.8,$G22),"Near limit","On track"))))</f>
        <v/>
      </c>
    </row>
    <row r="23">
      <c r="A23" s="13" t="n"/>
      <c r="B23" s="13" t="n"/>
      <c r="C23" s="13" t="n"/>
      <c r="D23" s="14" t="n"/>
      <c r="E23" s="14" t="n"/>
      <c r="F23" s="15" t="n"/>
      <c r="G23" s="16" t="n"/>
      <c r="H23" s="17">
        <f>SUMIFS('Expense Register'!$M$2:$M$1001,'Expense Register'!$B$2:$B$1001,$A23)</f>
        <v/>
      </c>
      <c r="I23" s="17">
        <f>IF($F23="","",$F23-$H23)</f>
        <v/>
      </c>
      <c r="J23" s="18">
        <f>IF(OR($F23="",$F23=0),"",$H23/$F23)</f>
        <v/>
      </c>
      <c r="K23" s="19">
        <f>COUNTIFS('Expense Register'!$B$2:$B$1001,$A23)</f>
        <v/>
      </c>
      <c r="L23" s="19">
        <f>IF($A23="","",IF($F23="","Set a budget",IF($J23&gt;1,"Over budget",IF($J23&gt;=IF($G23="",0.8,$G23),"Near limit","On track"))))</f>
        <v/>
      </c>
    </row>
    <row r="24">
      <c r="A24" s="13" t="n"/>
      <c r="B24" s="13" t="n"/>
      <c r="C24" s="13" t="n"/>
      <c r="D24" s="14" t="n"/>
      <c r="E24" s="14" t="n"/>
      <c r="F24" s="15" t="n"/>
      <c r="G24" s="16" t="n"/>
      <c r="H24" s="17">
        <f>SUMIFS('Expense Register'!$M$2:$M$1001,'Expense Register'!$B$2:$B$1001,$A24)</f>
        <v/>
      </c>
      <c r="I24" s="17">
        <f>IF($F24="","",$F24-$H24)</f>
        <v/>
      </c>
      <c r="J24" s="18">
        <f>IF(OR($F24="",$F24=0),"",$H24/$F24)</f>
        <v/>
      </c>
      <c r="K24" s="19">
        <f>COUNTIFS('Expense Register'!$B$2:$B$1001,$A24)</f>
        <v/>
      </c>
      <c r="L24" s="19">
        <f>IF($A24="","",IF($F24="","Set a budget",IF($J24&gt;1,"Over budget",IF($J24&gt;=IF($G24="",0.8,$G24),"Near limit","On track"))))</f>
        <v/>
      </c>
    </row>
    <row r="25">
      <c r="A25" s="13" t="n"/>
      <c r="B25" s="13" t="n"/>
      <c r="C25" s="13" t="n"/>
      <c r="D25" s="14" t="n"/>
      <c r="E25" s="14" t="n"/>
      <c r="F25" s="15" t="n"/>
      <c r="G25" s="16" t="n"/>
      <c r="H25" s="17">
        <f>SUMIFS('Expense Register'!$M$2:$M$1001,'Expense Register'!$B$2:$B$1001,$A25)</f>
        <v/>
      </c>
      <c r="I25" s="17">
        <f>IF($F25="","",$F25-$H25)</f>
        <v/>
      </c>
      <c r="J25" s="18">
        <f>IF(OR($F25="",$F25=0),"",$H25/$F25)</f>
        <v/>
      </c>
      <c r="K25" s="19">
        <f>COUNTIFS('Expense Register'!$B$2:$B$1001,$A25)</f>
        <v/>
      </c>
      <c r="L25" s="19">
        <f>IF($A25="","",IF($F25="","Set a budget",IF($J25&gt;1,"Over budget",IF($J25&gt;=IF($G25="",0.8,$G25),"Near limit","On track"))))</f>
        <v/>
      </c>
    </row>
    <row r="27">
      <c r="A27" s="20" t="inlineStr">
        <is>
          <t>All projects</t>
        </is>
      </c>
      <c r="F27" s="21">
        <f>SUM($F$6:$F$25)</f>
        <v/>
      </c>
      <c r="H27" s="21">
        <f>SUM($H$6:$H$25)</f>
        <v/>
      </c>
      <c r="I27" s="21">
        <f>SUM($I$6:$I$25)</f>
        <v/>
      </c>
      <c r="J27" s="22">
        <f>IF($F$27=0,"",$H$27/$F$27)</f>
        <v/>
      </c>
      <c r="K27" s="23">
        <f>SUM($K$6:$K$25)</f>
        <v/>
      </c>
    </row>
  </sheetData>
  <mergeCells count="2">
    <mergeCell ref="A2:L2"/>
    <mergeCell ref="A1:L1"/>
  </mergeCells>
  <conditionalFormatting sqref="J6:J25">
    <cfRule type="expression" priority="1" dxfId="0">
      <formula>AND($F6&lt;&gt;"",$J6&gt;1)</formula>
    </cfRule>
    <cfRule type="expression" priority="2" dxfId="1">
      <formula>AND($F6&lt;&gt;"",$J6&gt;=IF($G6="",0.8,$G6),$J6&lt;=1)</formula>
    </cfRule>
  </conditionalFormatting>
  <conditionalFormatting sqref="L6:L25">
    <cfRule type="expression" priority="3" dxfId="0">
      <formula>$L6="Over budget"</formula>
    </cfRule>
    <cfRule type="expression" priority="4" dxfId="2">
      <formula>$L6="On track"</formula>
    </cfRule>
  </conditionalFormatting>
  <dataValidations count="2">
    <dataValidation sqref="C6:C25" showDropDown="0" showInputMessage="0" showErrorMessage="0" allowBlank="1" type="list">
      <formula1>=Lists!$I$5:$I$7</formula1>
    </dataValidation>
    <dataValidation sqref="G6:G25" showDropDown="0" showInputMessage="0" showErrorMessage="0" allowBlank="1" errorTitle="Invalid threshold" error="Enter the threshold as a percentage between 0% and 100%." type="decimal" operator="between">
      <formula1>0</formula1>
      <formula2>1</formula2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Q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12" customWidth="1" min="3" max="3"/>
    <col width="34" customWidth="1" min="4" max="4"/>
    <col width="22" customWidth="1" min="5" max="5"/>
    <col width="20" customWidth="1" min="6" max="6"/>
    <col width="10" customWidth="1" min="7" max="7"/>
    <col width="12" customWidth="1" min="8" max="8"/>
    <col width="12" customWidth="1" min="9" max="9"/>
    <col width="13" customWidth="1" min="10" max="10"/>
    <col width="10" customWidth="1" min="11" max="11"/>
    <col width="14" customWidth="1" min="12" max="12"/>
    <col width="15" customWidth="1" min="13" max="13"/>
    <col width="16" customWidth="1" min="14" max="14"/>
    <col width="15" customWidth="1" min="15" max="15"/>
    <col width="26" customWidth="1" min="16" max="16"/>
    <col width="28" customWidth="1" min="17" max="17"/>
  </cols>
  <sheetData>
    <row r="1" ht="30" customHeight="1">
      <c r="A1" s="12" t="inlineStr">
        <is>
          <t>Expense ID</t>
        </is>
      </c>
      <c r="B1" s="12" t="inlineStr">
        <is>
          <t>Project *</t>
        </is>
      </c>
      <c r="C1" s="12" t="inlineStr">
        <is>
          <t>Date *</t>
        </is>
      </c>
      <c r="D1" s="12" t="inlineStr">
        <is>
          <t>Description *</t>
        </is>
      </c>
      <c r="E1" s="12" t="inlineStr">
        <is>
          <t>Category *</t>
        </is>
      </c>
      <c r="F1" s="12" t="inlineStr">
        <is>
          <t>Merchant / Payee</t>
        </is>
      </c>
      <c r="G1" s="12" t="inlineStr">
        <is>
          <t>Quantity</t>
        </is>
      </c>
      <c r="H1" s="12" t="inlineStr">
        <is>
          <t>Unit Cost *</t>
        </is>
      </c>
      <c r="I1" s="12" t="inlineStr">
        <is>
          <t>Tax Amount</t>
        </is>
      </c>
      <c r="J1" s="12" t="inlineStr">
        <is>
          <t>Total</t>
        </is>
      </c>
      <c r="K1" s="12" t="inlineStr">
        <is>
          <t>Currency</t>
        </is>
      </c>
      <c r="L1" s="12" t="inlineStr">
        <is>
          <t>FX Rate to Base</t>
        </is>
      </c>
      <c r="M1" s="12" t="inlineStr">
        <is>
          <t>Amount (Base)</t>
        </is>
      </c>
      <c r="N1" s="12" t="inlineStr">
        <is>
          <t>Payment Method</t>
        </is>
      </c>
      <c r="O1" s="12" t="inlineStr">
        <is>
          <t>Payment Status</t>
        </is>
      </c>
      <c r="P1" s="12" t="inlineStr">
        <is>
          <t>Receipt URL / Ref</t>
        </is>
      </c>
      <c r="Q1" s="12" t="inlineStr">
        <is>
          <t>Notes</t>
        </is>
      </c>
    </row>
    <row r="2">
      <c r="A2" s="13" t="inlineStr">
        <is>
          <t>SMP-001</t>
        </is>
      </c>
      <c r="B2" s="13" t="inlineStr">
        <is>
          <t>Riverside Kitchen Remodel</t>
        </is>
      </c>
      <c r="C2" s="14" t="n">
        <v>46239</v>
      </c>
      <c r="D2" s="13" t="inlineStr">
        <is>
          <t>Oak worktop and fixings</t>
        </is>
      </c>
      <c r="E2" s="13" t="inlineStr">
        <is>
          <t>Materials</t>
        </is>
      </c>
      <c r="F2" s="13" t="inlineStr">
        <is>
          <t>Timber Yard Co</t>
        </is>
      </c>
      <c r="G2" s="24" t="n">
        <v>1</v>
      </c>
      <c r="H2" s="15" t="n">
        <v>1480</v>
      </c>
      <c r="I2" s="15" t="n">
        <v>118.4</v>
      </c>
      <c r="J2" s="17">
        <f>IF(H2="","",IF(G2="",1,G2)*H2+IF(I2="",0,I2))</f>
        <v/>
      </c>
      <c r="K2" s="13" t="inlineStr">
        <is>
          <t>USD</t>
        </is>
      </c>
      <c r="L2" s="25" t="n">
        <v>1</v>
      </c>
      <c r="M2" s="17">
        <f>IF(J2="","",J2*IF(L2="",1,L2))</f>
        <v/>
      </c>
      <c r="N2" s="13" t="inlineStr">
        <is>
          <t>Card</t>
        </is>
      </c>
      <c r="O2" s="13" t="inlineStr">
        <is>
          <t>Paid</t>
        </is>
      </c>
      <c r="P2" s="13" t="inlineStr">
        <is>
          <t>https://receipts.example.com/smp-001</t>
        </is>
      </c>
      <c r="Q2" s="13" t="inlineStr">
        <is>
          <t>Illustrative sample - safe to delete</t>
        </is>
      </c>
    </row>
    <row r="3">
      <c r="A3" s="13" t="inlineStr">
        <is>
          <t>SMP-002</t>
        </is>
      </c>
      <c r="B3" s="13" t="inlineStr">
        <is>
          <t>Riverside Kitchen Remodel</t>
        </is>
      </c>
      <c r="C3" s="14" t="n">
        <v>46246</v>
      </c>
      <c r="D3" s="13" t="inlineStr">
        <is>
          <t>Carpentry - week 1</t>
        </is>
      </c>
      <c r="E3" s="13" t="inlineStr">
        <is>
          <t>Labour</t>
        </is>
      </c>
      <c r="F3" s="13" t="inlineStr">
        <is>
          <t>J. Mwangi Carpentry</t>
        </is>
      </c>
      <c r="G3" s="24" t="n">
        <v>38</v>
      </c>
      <c r="H3" s="15" t="n">
        <v>42</v>
      </c>
      <c r="I3" s="15" t="n">
        <v>0</v>
      </c>
      <c r="J3" s="17">
        <f>IF(H3="","",IF(G3="",1,G3)*H3+IF(I3="",0,I3))</f>
        <v/>
      </c>
      <c r="K3" s="13" t="inlineStr">
        <is>
          <t>USD</t>
        </is>
      </c>
      <c r="L3" s="25" t="n">
        <v>1</v>
      </c>
      <c r="M3" s="17">
        <f>IF(J3="","",J3*IF(L3="",1,L3))</f>
        <v/>
      </c>
      <c r="N3" s="13" t="inlineStr">
        <is>
          <t>Bank Transfer</t>
        </is>
      </c>
      <c r="O3" s="13" t="inlineStr">
        <is>
          <t>Paid</t>
        </is>
      </c>
      <c r="P3" s="13" t="inlineStr"/>
      <c r="Q3" s="13" t="inlineStr">
        <is>
          <t>Illustrative sample - safe to delete</t>
        </is>
      </c>
    </row>
    <row r="4">
      <c r="A4" s="13" t="inlineStr">
        <is>
          <t>SMP-003</t>
        </is>
      </c>
      <c r="B4" s="13" t="inlineStr">
        <is>
          <t>Riverside Kitchen Remodel</t>
        </is>
      </c>
      <c r="C4" s="14" t="n">
        <v>46253</v>
      </c>
      <c r="D4" s="13" t="inlineStr">
        <is>
          <t>Skip hire and disposal</t>
        </is>
      </c>
      <c r="E4" s="13" t="inlineStr">
        <is>
          <t>Waste Removal</t>
        </is>
      </c>
      <c r="F4" s="13" t="inlineStr">
        <is>
          <t>CleanSite Ltd</t>
        </is>
      </c>
      <c r="G4" s="24" t="n">
        <v>1</v>
      </c>
      <c r="H4" s="15" t="n">
        <v>310</v>
      </c>
      <c r="I4" s="15" t="n">
        <v>24.8</v>
      </c>
      <c r="J4" s="17">
        <f>IF(H4="","",IF(G4="",1,G4)*H4+IF(I4="",0,I4))</f>
        <v/>
      </c>
      <c r="K4" s="13" t="inlineStr">
        <is>
          <t>USD</t>
        </is>
      </c>
      <c r="L4" s="25" t="n">
        <v>1</v>
      </c>
      <c r="M4" s="17">
        <f>IF(J4="","",J4*IF(L4="",1,L4))</f>
        <v/>
      </c>
      <c r="N4" s="13" t="inlineStr">
        <is>
          <t>Card</t>
        </is>
      </c>
      <c r="O4" s="13" t="inlineStr">
        <is>
          <t>Paid</t>
        </is>
      </c>
      <c r="P4" s="13" t="inlineStr"/>
      <c r="Q4" s="13" t="inlineStr">
        <is>
          <t>Illustrative sample - safe to delete</t>
        </is>
      </c>
    </row>
    <row r="5">
      <c r="A5" s="13" t="inlineStr">
        <is>
          <t>SMP-004</t>
        </is>
      </c>
      <c r="B5" s="13" t="inlineStr">
        <is>
          <t>Riverside Kitchen Remodel</t>
        </is>
      </c>
      <c r="C5" s="14" t="n">
        <v>46267</v>
      </c>
      <c r="D5" s="13" t="inlineStr">
        <is>
          <t>Electrical first fix</t>
        </is>
      </c>
      <c r="E5" s="13" t="inlineStr">
        <is>
          <t>Subcontractors</t>
        </is>
      </c>
      <c r="F5" s="13" t="inlineStr">
        <is>
          <t>Volt &amp; Sons</t>
        </is>
      </c>
      <c r="G5" s="24" t="n">
        <v>1</v>
      </c>
      <c r="H5" s="15" t="n">
        <v>2150</v>
      </c>
      <c r="I5" s="15" t="n">
        <v>172</v>
      </c>
      <c r="J5" s="17">
        <f>IF(H5="","",IF(G5="",1,G5)*H5+IF(I5="",0,I5))</f>
        <v/>
      </c>
      <c r="K5" s="13" t="inlineStr">
        <is>
          <t>USD</t>
        </is>
      </c>
      <c r="L5" s="25" t="n">
        <v>1</v>
      </c>
      <c r="M5" s="17">
        <f>IF(J5="","",J5*IF(L5="",1,L5))</f>
        <v/>
      </c>
      <c r="N5" s="13" t="inlineStr">
        <is>
          <t>Bank Transfer</t>
        </is>
      </c>
      <c r="O5" s="13" t="inlineStr">
        <is>
          <t>Paid</t>
        </is>
      </c>
      <c r="P5" s="13" t="inlineStr">
        <is>
          <t>https://receipts.example.com/smp-004</t>
        </is>
      </c>
      <c r="Q5" s="13" t="inlineStr">
        <is>
          <t>Illustrative sample - safe to delete</t>
        </is>
      </c>
    </row>
    <row r="6">
      <c r="A6" s="13" t="inlineStr">
        <is>
          <t>SMP-005</t>
        </is>
      </c>
      <c r="B6" s="13" t="inlineStr">
        <is>
          <t>Riverside Kitchen Remodel</t>
        </is>
      </c>
      <c r="C6" s="14" t="n">
        <v>46274</v>
      </c>
      <c r="D6" s="13" t="inlineStr">
        <is>
          <t>Building control inspection</t>
        </is>
      </c>
      <c r="E6" s="13" t="inlineStr">
        <is>
          <t>Permits &amp; Fees</t>
        </is>
      </c>
      <c r="F6" s="13" t="inlineStr">
        <is>
          <t>City Council</t>
        </is>
      </c>
      <c r="G6" s="24" t="n">
        <v>1</v>
      </c>
      <c r="H6" s="15" t="n">
        <v>265</v>
      </c>
      <c r="I6" s="15" t="n">
        <v>0</v>
      </c>
      <c r="J6" s="17">
        <f>IF(H6="","",IF(G6="",1,G6)*H6+IF(I6="",0,I6))</f>
        <v/>
      </c>
      <c r="K6" s="13" t="inlineStr">
        <is>
          <t>USD</t>
        </is>
      </c>
      <c r="L6" s="25" t="n">
        <v>1</v>
      </c>
      <c r="M6" s="17">
        <f>IF(J6="","",J6*IF(L6="",1,L6))</f>
        <v/>
      </c>
      <c r="N6" s="13" t="inlineStr">
        <is>
          <t>Direct Debit</t>
        </is>
      </c>
      <c r="O6" s="13" t="inlineStr">
        <is>
          <t>Paid</t>
        </is>
      </c>
      <c r="P6" s="13" t="inlineStr"/>
      <c r="Q6" s="13" t="inlineStr">
        <is>
          <t>Illustrative sample - safe to delete</t>
        </is>
      </c>
    </row>
    <row r="7">
      <c r="A7" s="13" t="inlineStr">
        <is>
          <t>SMP-006</t>
        </is>
      </c>
      <c r="B7" s="13" t="inlineStr">
        <is>
          <t>Riverside Kitchen Remodel</t>
        </is>
      </c>
      <c r="C7" s="14" t="n">
        <v>46281</v>
      </c>
      <c r="D7" s="13" t="inlineStr">
        <is>
          <t>Tile adhesive and grout</t>
        </is>
      </c>
      <c r="E7" s="13" t="inlineStr">
        <is>
          <t>Materials</t>
        </is>
      </c>
      <c r="F7" s="13" t="inlineStr">
        <is>
          <t>BuildMart</t>
        </is>
      </c>
      <c r="G7" s="24" t="n">
        <v>14</v>
      </c>
      <c r="H7" s="15" t="n">
        <v>23.5</v>
      </c>
      <c r="I7" s="15" t="n">
        <v>26.32</v>
      </c>
      <c r="J7" s="17">
        <f>IF(H7="","",IF(G7="",1,G7)*H7+IF(I7="",0,I7))</f>
        <v/>
      </c>
      <c r="K7" s="13" t="inlineStr">
        <is>
          <t>USD</t>
        </is>
      </c>
      <c r="L7" s="25" t="n">
        <v>1</v>
      </c>
      <c r="M7" s="17">
        <f>IF(J7="","",J7*IF(L7="",1,L7))</f>
        <v/>
      </c>
      <c r="N7" s="13" t="inlineStr">
        <is>
          <t>Cash</t>
        </is>
      </c>
      <c r="O7" s="13" t="inlineStr">
        <is>
          <t>Paid</t>
        </is>
      </c>
      <c r="P7" s="13" t="inlineStr"/>
      <c r="Q7" s="13" t="inlineStr">
        <is>
          <t>Illustrative sample - safe to delete</t>
        </is>
      </c>
    </row>
    <row r="8">
      <c r="A8" s="13" t="inlineStr">
        <is>
          <t>SMP-007</t>
        </is>
      </c>
      <c r="B8" s="13" t="inlineStr">
        <is>
          <t>Riverside Kitchen Remodel</t>
        </is>
      </c>
      <c r="C8" s="14" t="n">
        <v>46289</v>
      </c>
      <c r="D8" s="13" t="inlineStr">
        <is>
          <t>Scaffold tower hire</t>
        </is>
      </c>
      <c r="E8" s="13" t="inlineStr">
        <is>
          <t>Equipment Hire</t>
        </is>
      </c>
      <c r="F8" s="13" t="inlineStr">
        <is>
          <t>HireHub</t>
        </is>
      </c>
      <c r="G8" s="24" t="n">
        <v>6</v>
      </c>
      <c r="H8" s="15" t="n">
        <v>48</v>
      </c>
      <c r="I8" s="15" t="n">
        <v>23.04</v>
      </c>
      <c r="J8" s="17">
        <f>IF(H8="","",IF(G8="",1,G8)*H8+IF(I8="",0,I8))</f>
        <v/>
      </c>
      <c r="K8" s="13" t="inlineStr">
        <is>
          <t>USD</t>
        </is>
      </c>
      <c r="L8" s="25" t="n">
        <v>1</v>
      </c>
      <c r="M8" s="17">
        <f>IF(J8="","",J8*IF(L8="",1,L8))</f>
        <v/>
      </c>
      <c r="N8" s="13" t="inlineStr">
        <is>
          <t>Card</t>
        </is>
      </c>
      <c r="O8" s="13" t="inlineStr">
        <is>
          <t>Unpaid</t>
        </is>
      </c>
      <c r="P8" s="13" t="inlineStr"/>
      <c r="Q8" s="13" t="inlineStr">
        <is>
          <t>Illustrative sample - safe to delete</t>
        </is>
      </c>
    </row>
    <row r="9">
      <c r="A9" s="13" t="inlineStr">
        <is>
          <t>SMP-008</t>
        </is>
      </c>
      <c r="B9" s="13" t="inlineStr">
        <is>
          <t>Riverside Kitchen Remodel</t>
        </is>
      </c>
      <c r="C9" s="14" t="n">
        <v>46296</v>
      </c>
      <c r="D9" s="13" t="inlineStr">
        <is>
          <t>Plumbing second fix</t>
        </is>
      </c>
      <c r="E9" s="13" t="inlineStr">
        <is>
          <t>Subcontractors</t>
        </is>
      </c>
      <c r="F9" s="13" t="inlineStr">
        <is>
          <t>FlowRight Plumbing</t>
        </is>
      </c>
      <c r="G9" s="24" t="n">
        <v>1</v>
      </c>
      <c r="H9" s="15" t="n">
        <v>1890</v>
      </c>
      <c r="I9" s="15" t="n">
        <v>151.2</v>
      </c>
      <c r="J9" s="17">
        <f>IF(H9="","",IF(G9="",1,G9)*H9+IF(I9="",0,I9))</f>
        <v/>
      </c>
      <c r="K9" s="13" t="inlineStr">
        <is>
          <t>USD</t>
        </is>
      </c>
      <c r="L9" s="25" t="n">
        <v>1</v>
      </c>
      <c r="M9" s="17">
        <f>IF(J9="","",J9*IF(L9="",1,L9))</f>
        <v/>
      </c>
      <c r="N9" s="13" t="inlineStr">
        <is>
          <t>Bank Transfer</t>
        </is>
      </c>
      <c r="O9" s="13" t="inlineStr">
        <is>
          <t>Unpaid</t>
        </is>
      </c>
      <c r="P9" s="13" t="inlineStr"/>
      <c r="Q9" s="13" t="inlineStr">
        <is>
          <t>Illustrative sample - safe to delete</t>
        </is>
      </c>
    </row>
    <row r="10">
      <c r="A10" s="13" t="inlineStr">
        <is>
          <t>SMP-009</t>
        </is>
      </c>
      <c r="B10" s="13" t="inlineStr">
        <is>
          <t>Riverside Kitchen Remodel</t>
        </is>
      </c>
      <c r="C10" s="14" t="n">
        <v>46302</v>
      </c>
      <c r="D10" s="13" t="inlineStr">
        <is>
          <t>Van fuel - site runs</t>
        </is>
      </c>
      <c r="E10" s="13" t="inlineStr">
        <is>
          <t>Transport &amp; Fuel</t>
        </is>
      </c>
      <c r="F10" s="13" t="inlineStr">
        <is>
          <t>Shell</t>
        </is>
      </c>
      <c r="G10" s="24" t="n">
        <v>1</v>
      </c>
      <c r="H10" s="15" t="n">
        <v>164.8</v>
      </c>
      <c r="I10" s="15" t="n">
        <v>0</v>
      </c>
      <c r="J10" s="17">
        <f>IF(H10="","",IF(G10="",1,G10)*H10+IF(I10="",0,I10))</f>
        <v/>
      </c>
      <c r="K10" s="13" t="inlineStr">
        <is>
          <t>USD</t>
        </is>
      </c>
      <c r="L10" s="25" t="n">
        <v>1</v>
      </c>
      <c r="M10" s="17">
        <f>IF(J10="","",J10*IF(L10="",1,L10))</f>
        <v/>
      </c>
      <c r="N10" s="13" t="inlineStr">
        <is>
          <t>Card</t>
        </is>
      </c>
      <c r="O10" s="13" t="inlineStr">
        <is>
          <t>Paid</t>
        </is>
      </c>
      <c r="P10" s="13" t="inlineStr"/>
      <c r="Q10" s="13" t="inlineStr">
        <is>
          <t>Illustrative sample - safe to delete</t>
        </is>
      </c>
    </row>
    <row r="11">
      <c r="A11" s="13" t="inlineStr">
        <is>
          <t>SMP-010</t>
        </is>
      </c>
      <c r="B11" s="13" t="inlineStr">
        <is>
          <t>Acme Website Redesign</t>
        </is>
      </c>
      <c r="C11" s="14" t="n">
        <v>46283</v>
      </c>
      <c r="D11" s="13" t="inlineStr">
        <is>
          <t>UX discovery workshop</t>
        </is>
      </c>
      <c r="E11" s="13" t="inlineStr">
        <is>
          <t>Professional Services</t>
        </is>
      </c>
      <c r="F11" s="13" t="inlineStr">
        <is>
          <t>Northwind Studio</t>
        </is>
      </c>
      <c r="G11" s="24" t="n">
        <v>1</v>
      </c>
      <c r="H11" s="15" t="n">
        <v>1200</v>
      </c>
      <c r="I11" s="15" t="n">
        <v>0</v>
      </c>
      <c r="J11" s="17">
        <f>IF(H11="","",IF(G11="",1,G11)*H11+IF(I11="",0,I11))</f>
        <v/>
      </c>
      <c r="K11" s="13" t="inlineStr">
        <is>
          <t>USD</t>
        </is>
      </c>
      <c r="L11" s="25" t="n">
        <v>1</v>
      </c>
      <c r="M11" s="17">
        <f>IF(J11="","",J11*IF(L11="",1,L11))</f>
        <v/>
      </c>
      <c r="N11" s="13" t="inlineStr">
        <is>
          <t>Bank Transfer</t>
        </is>
      </c>
      <c r="O11" s="13" t="inlineStr">
        <is>
          <t>Paid</t>
        </is>
      </c>
      <c r="P11" s="13" t="inlineStr">
        <is>
          <t>https://receipts.example.com/smp-010</t>
        </is>
      </c>
      <c r="Q11" s="13" t="inlineStr">
        <is>
          <t>Illustrative sample - safe to delete</t>
        </is>
      </c>
    </row>
    <row r="12">
      <c r="A12" s="13" t="inlineStr">
        <is>
          <t>SMP-011</t>
        </is>
      </c>
      <c r="B12" s="13" t="inlineStr">
        <is>
          <t>Acme Website Redesign</t>
        </is>
      </c>
      <c r="C12" s="14" t="n">
        <v>46290</v>
      </c>
      <c r="D12" s="13" t="inlineStr">
        <is>
          <t>Design tooling - annual</t>
        </is>
      </c>
      <c r="E12" s="13" t="inlineStr">
        <is>
          <t>Software &amp; Subscriptions</t>
        </is>
      </c>
      <c r="F12" s="13" t="inlineStr">
        <is>
          <t>Figma</t>
        </is>
      </c>
      <c r="G12" s="24" t="n">
        <v>3</v>
      </c>
      <c r="H12" s="15" t="n">
        <v>180</v>
      </c>
      <c r="I12" s="15" t="n">
        <v>0</v>
      </c>
      <c r="J12" s="17">
        <f>IF(H12="","",IF(G12="",1,G12)*H12+IF(I12="",0,I12))</f>
        <v/>
      </c>
      <c r="K12" s="13" t="inlineStr">
        <is>
          <t>EUR</t>
        </is>
      </c>
      <c r="L12" s="25" t="n">
        <v>1.08</v>
      </c>
      <c r="M12" s="17">
        <f>IF(J12="","",J12*IF(L12="",1,L12))</f>
        <v/>
      </c>
      <c r="N12" s="13" t="inlineStr">
        <is>
          <t>Card</t>
        </is>
      </c>
      <c r="O12" s="13" t="inlineStr">
        <is>
          <t>Paid</t>
        </is>
      </c>
      <c r="P12" s="13" t="inlineStr"/>
      <c r="Q12" s="13" t="inlineStr">
        <is>
          <t>Illustrative sample - FX rate demo</t>
        </is>
      </c>
    </row>
    <row r="13">
      <c r="A13" s="13" t="inlineStr">
        <is>
          <t>SMP-012</t>
        </is>
      </c>
      <c r="B13" s="13" t="inlineStr">
        <is>
          <t>Acme Website Redesign</t>
        </is>
      </c>
      <c r="C13" s="14" t="n">
        <v>46300</v>
      </c>
      <c r="D13" s="13" t="inlineStr">
        <is>
          <t>Front-end development sprint</t>
        </is>
      </c>
      <c r="E13" s="13" t="inlineStr">
        <is>
          <t>Labour</t>
        </is>
      </c>
      <c r="F13" s="13" t="inlineStr">
        <is>
          <t>R. Achieng</t>
        </is>
      </c>
      <c r="G13" s="24" t="n">
        <v>64</v>
      </c>
      <c r="H13" s="15" t="n">
        <v>55</v>
      </c>
      <c r="I13" s="15" t="n">
        <v>0</v>
      </c>
      <c r="J13" s="17">
        <f>IF(H13="","",IF(G13="",1,G13)*H13+IF(I13="",0,I13))</f>
        <v/>
      </c>
      <c r="K13" s="13" t="inlineStr">
        <is>
          <t>USD</t>
        </is>
      </c>
      <c r="L13" s="25" t="n">
        <v>1</v>
      </c>
      <c r="M13" s="17">
        <f>IF(J13="","",J13*IF(L13="",1,L13))</f>
        <v/>
      </c>
      <c r="N13" s="13" t="inlineStr">
        <is>
          <t>Bank Transfer</t>
        </is>
      </c>
      <c r="O13" s="13" t="inlineStr">
        <is>
          <t>Partially Paid</t>
        </is>
      </c>
      <c r="P13" s="13" t="inlineStr"/>
      <c r="Q13" s="13" t="inlineStr">
        <is>
          <t>Illustrative sample - safe to delete</t>
        </is>
      </c>
    </row>
    <row r="14">
      <c r="A14" s="13" t="inlineStr">
        <is>
          <t>SMP-013</t>
        </is>
      </c>
      <c r="B14" s="13" t="inlineStr">
        <is>
          <t>Acme Website Redesign</t>
        </is>
      </c>
      <c r="C14" s="14" t="n">
        <v>46307</v>
      </c>
      <c r="D14" s="13" t="inlineStr">
        <is>
          <t>Stock photography licence</t>
        </is>
      </c>
      <c r="E14" s="13" t="inlineStr">
        <is>
          <t>Marketing</t>
        </is>
      </c>
      <c r="F14" s="13" t="inlineStr">
        <is>
          <t>ImageBank</t>
        </is>
      </c>
      <c r="G14" s="24" t="n">
        <v>1</v>
      </c>
      <c r="H14" s="15" t="n">
        <v>240</v>
      </c>
      <c r="I14" s="15" t="n">
        <v>19.2</v>
      </c>
      <c r="J14" s="17">
        <f>IF(H14="","",IF(G14="",1,G14)*H14+IF(I14="",0,I14))</f>
        <v/>
      </c>
      <c r="K14" s="13" t="inlineStr">
        <is>
          <t>USD</t>
        </is>
      </c>
      <c r="L14" s="25" t="n">
        <v>1</v>
      </c>
      <c r="M14" s="17">
        <f>IF(J14="","",J14*IF(L14="",1,L14))</f>
        <v/>
      </c>
      <c r="N14" s="13" t="inlineStr">
        <is>
          <t>Card</t>
        </is>
      </c>
      <c r="O14" s="13" t="inlineStr">
        <is>
          <t>Paid</t>
        </is>
      </c>
      <c r="P14" s="13" t="inlineStr"/>
      <c r="Q14" s="13" t="inlineStr">
        <is>
          <t>Illustrative sample - safe to delete</t>
        </is>
      </c>
    </row>
    <row r="15">
      <c r="A15" s="13" t="inlineStr">
        <is>
          <t>SMP-014</t>
        </is>
      </c>
      <c r="B15" s="13" t="inlineStr">
        <is>
          <t>Acme Website Redesign</t>
        </is>
      </c>
      <c r="C15" s="14" t="n">
        <v>46311</v>
      </c>
      <c r="D15" s="13" t="inlineStr">
        <is>
          <t>Launch campaign ads</t>
        </is>
      </c>
      <c r="E15" s="13" t="inlineStr">
        <is>
          <t>Marketing</t>
        </is>
      </c>
      <c r="F15" s="13" t="inlineStr">
        <is>
          <t>SearchAds</t>
        </is>
      </c>
      <c r="G15" s="24" t="n">
        <v>1</v>
      </c>
      <c r="H15" s="15" t="n">
        <v>480</v>
      </c>
      <c r="I15" s="15" t="n">
        <v>38.4</v>
      </c>
      <c r="J15" s="17">
        <f>IF(H15="","",IF(G15="",1,G15)*H15+IF(I15="",0,I15))</f>
        <v/>
      </c>
      <c r="K15" s="13" t="inlineStr">
        <is>
          <t>USD</t>
        </is>
      </c>
      <c r="L15" s="25" t="n">
        <v>1</v>
      </c>
      <c r="M15" s="17">
        <f>IF(J15="","",J15*IF(L15="",1,L15))</f>
        <v/>
      </c>
      <c r="N15" s="13" t="inlineStr">
        <is>
          <t>Card</t>
        </is>
      </c>
      <c r="O15" s="13" t="inlineStr">
        <is>
          <t>Reimbursable</t>
        </is>
      </c>
      <c r="P15" s="13" t="inlineStr"/>
      <c r="Q15" s="13" t="inlineStr">
        <is>
          <t>Illustrative sample - safe to delete</t>
        </is>
      </c>
    </row>
    <row r="16">
      <c r="A16" s="13" t="n"/>
      <c r="B16" s="13" t="n"/>
      <c r="C16" s="14" t="n"/>
      <c r="D16" s="13" t="n"/>
      <c r="E16" s="13" t="n"/>
      <c r="F16" s="13" t="n"/>
      <c r="G16" s="24" t="n"/>
      <c r="H16" s="15" t="n"/>
      <c r="I16" s="15" t="n"/>
      <c r="J16" s="17">
        <f>IF(H16="","",IF(G16="",1,G16)*H16+IF(I16="",0,I16))</f>
        <v/>
      </c>
      <c r="K16" s="13" t="n"/>
      <c r="L16" s="25" t="n"/>
      <c r="M16" s="17">
        <f>IF(J16="","",J16*IF(L16="",1,L16))</f>
        <v/>
      </c>
      <c r="N16" s="13" t="n"/>
      <c r="O16" s="13" t="n"/>
      <c r="P16" s="13" t="n"/>
      <c r="Q16" s="13" t="n"/>
    </row>
    <row r="17">
      <c r="A17" s="13" t="n"/>
      <c r="B17" s="13" t="n"/>
      <c r="C17" s="14" t="n"/>
      <c r="D17" s="13" t="n"/>
      <c r="E17" s="13" t="n"/>
      <c r="F17" s="13" t="n"/>
      <c r="G17" s="24" t="n"/>
      <c r="H17" s="15" t="n"/>
      <c r="I17" s="15" t="n"/>
      <c r="J17" s="17">
        <f>IF(H17="","",IF(G17="",1,G17)*H17+IF(I17="",0,I17))</f>
        <v/>
      </c>
      <c r="K17" s="13" t="n"/>
      <c r="L17" s="25" t="n"/>
      <c r="M17" s="17">
        <f>IF(J17="","",J17*IF(L17="",1,L17))</f>
        <v/>
      </c>
      <c r="N17" s="13" t="n"/>
      <c r="O17" s="13" t="n"/>
      <c r="P17" s="13" t="n"/>
      <c r="Q17" s="13" t="n"/>
    </row>
    <row r="18">
      <c r="A18" s="13" t="n"/>
      <c r="B18" s="13" t="n"/>
      <c r="C18" s="14" t="n"/>
      <c r="D18" s="13" t="n"/>
      <c r="E18" s="13" t="n"/>
      <c r="F18" s="13" t="n"/>
      <c r="G18" s="24" t="n"/>
      <c r="H18" s="15" t="n"/>
      <c r="I18" s="15" t="n"/>
      <c r="J18" s="17">
        <f>IF(H18="","",IF(G18="",1,G18)*H18+IF(I18="",0,I18))</f>
        <v/>
      </c>
      <c r="K18" s="13" t="n"/>
      <c r="L18" s="25" t="n"/>
      <c r="M18" s="17">
        <f>IF(J18="","",J18*IF(L18="",1,L18))</f>
        <v/>
      </c>
      <c r="N18" s="13" t="n"/>
      <c r="O18" s="13" t="n"/>
      <c r="P18" s="13" t="n"/>
      <c r="Q18" s="13" t="n"/>
    </row>
    <row r="19">
      <c r="A19" s="13" t="n"/>
      <c r="B19" s="13" t="n"/>
      <c r="C19" s="14" t="n"/>
      <c r="D19" s="13" t="n"/>
      <c r="E19" s="13" t="n"/>
      <c r="F19" s="13" t="n"/>
      <c r="G19" s="24" t="n"/>
      <c r="H19" s="15" t="n"/>
      <c r="I19" s="15" t="n"/>
      <c r="J19" s="17">
        <f>IF(H19="","",IF(G19="",1,G19)*H19+IF(I19="",0,I19))</f>
        <v/>
      </c>
      <c r="K19" s="13" t="n"/>
      <c r="L19" s="25" t="n"/>
      <c r="M19" s="17">
        <f>IF(J19="","",J19*IF(L19="",1,L19))</f>
        <v/>
      </c>
      <c r="N19" s="13" t="n"/>
      <c r="O19" s="13" t="n"/>
      <c r="P19" s="13" t="n"/>
      <c r="Q19" s="13" t="n"/>
    </row>
    <row r="20">
      <c r="A20" s="13" t="n"/>
      <c r="B20" s="13" t="n"/>
      <c r="C20" s="14" t="n"/>
      <c r="D20" s="13" t="n"/>
      <c r="E20" s="13" t="n"/>
      <c r="F20" s="13" t="n"/>
      <c r="G20" s="24" t="n"/>
      <c r="H20" s="15" t="n"/>
      <c r="I20" s="15" t="n"/>
      <c r="J20" s="17">
        <f>IF(H20="","",IF(G20="",1,G20)*H20+IF(I20="",0,I20))</f>
        <v/>
      </c>
      <c r="K20" s="13" t="n"/>
      <c r="L20" s="25" t="n"/>
      <c r="M20" s="17">
        <f>IF(J20="","",J20*IF(L20="",1,L20))</f>
        <v/>
      </c>
      <c r="N20" s="13" t="n"/>
      <c r="O20" s="13" t="n"/>
      <c r="P20" s="13" t="n"/>
      <c r="Q20" s="13" t="n"/>
    </row>
    <row r="21">
      <c r="A21" s="13" t="n"/>
      <c r="B21" s="13" t="n"/>
      <c r="C21" s="14" t="n"/>
      <c r="D21" s="13" t="n"/>
      <c r="E21" s="13" t="n"/>
      <c r="F21" s="13" t="n"/>
      <c r="G21" s="24" t="n"/>
      <c r="H21" s="15" t="n"/>
      <c r="I21" s="15" t="n"/>
      <c r="J21" s="17">
        <f>IF(H21="","",IF(G21="",1,G21)*H21+IF(I21="",0,I21))</f>
        <v/>
      </c>
      <c r="K21" s="13" t="n"/>
      <c r="L21" s="25" t="n"/>
      <c r="M21" s="17">
        <f>IF(J21="","",J21*IF(L21="",1,L21))</f>
        <v/>
      </c>
      <c r="N21" s="13" t="n"/>
      <c r="O21" s="13" t="n"/>
      <c r="P21" s="13" t="n"/>
      <c r="Q21" s="13" t="n"/>
    </row>
    <row r="22">
      <c r="A22" s="13" t="n"/>
      <c r="B22" s="13" t="n"/>
      <c r="C22" s="14" t="n"/>
      <c r="D22" s="13" t="n"/>
      <c r="E22" s="13" t="n"/>
      <c r="F22" s="13" t="n"/>
      <c r="G22" s="24" t="n"/>
      <c r="H22" s="15" t="n"/>
      <c r="I22" s="15" t="n"/>
      <c r="J22" s="17">
        <f>IF(H22="","",IF(G22="",1,G22)*H22+IF(I22="",0,I22))</f>
        <v/>
      </c>
      <c r="K22" s="13" t="n"/>
      <c r="L22" s="25" t="n"/>
      <c r="M22" s="17">
        <f>IF(J22="","",J22*IF(L22="",1,L22))</f>
        <v/>
      </c>
      <c r="N22" s="13" t="n"/>
      <c r="O22" s="13" t="n"/>
      <c r="P22" s="13" t="n"/>
      <c r="Q22" s="13" t="n"/>
    </row>
    <row r="23">
      <c r="A23" s="13" t="n"/>
      <c r="B23" s="13" t="n"/>
      <c r="C23" s="14" t="n"/>
      <c r="D23" s="13" t="n"/>
      <c r="E23" s="13" t="n"/>
      <c r="F23" s="13" t="n"/>
      <c r="G23" s="24" t="n"/>
      <c r="H23" s="15" t="n"/>
      <c r="I23" s="15" t="n"/>
      <c r="J23" s="17">
        <f>IF(H23="","",IF(G23="",1,G23)*H23+IF(I23="",0,I23))</f>
        <v/>
      </c>
      <c r="K23" s="13" t="n"/>
      <c r="L23" s="25" t="n"/>
      <c r="M23" s="17">
        <f>IF(J23="","",J23*IF(L23="",1,L23))</f>
        <v/>
      </c>
      <c r="N23" s="13" t="n"/>
      <c r="O23" s="13" t="n"/>
      <c r="P23" s="13" t="n"/>
      <c r="Q23" s="13" t="n"/>
    </row>
    <row r="24">
      <c r="A24" s="13" t="n"/>
      <c r="B24" s="13" t="n"/>
      <c r="C24" s="14" t="n"/>
      <c r="D24" s="13" t="n"/>
      <c r="E24" s="13" t="n"/>
      <c r="F24" s="13" t="n"/>
      <c r="G24" s="24" t="n"/>
      <c r="H24" s="15" t="n"/>
      <c r="I24" s="15" t="n"/>
      <c r="J24" s="17">
        <f>IF(H24="","",IF(G24="",1,G24)*H24+IF(I24="",0,I24))</f>
        <v/>
      </c>
      <c r="K24" s="13" t="n"/>
      <c r="L24" s="25" t="n"/>
      <c r="M24" s="17">
        <f>IF(J24="","",J24*IF(L24="",1,L24))</f>
        <v/>
      </c>
      <c r="N24" s="13" t="n"/>
      <c r="O24" s="13" t="n"/>
      <c r="P24" s="13" t="n"/>
      <c r="Q24" s="13" t="n"/>
    </row>
    <row r="25">
      <c r="A25" s="13" t="n"/>
      <c r="B25" s="13" t="n"/>
      <c r="C25" s="14" t="n"/>
      <c r="D25" s="13" t="n"/>
      <c r="E25" s="13" t="n"/>
      <c r="F25" s="13" t="n"/>
      <c r="G25" s="24" t="n"/>
      <c r="H25" s="15" t="n"/>
      <c r="I25" s="15" t="n"/>
      <c r="J25" s="17">
        <f>IF(H25="","",IF(G25="",1,G25)*H25+IF(I25="",0,I25))</f>
        <v/>
      </c>
      <c r="K25" s="13" t="n"/>
      <c r="L25" s="25" t="n"/>
      <c r="M25" s="17">
        <f>IF(J25="","",J25*IF(L25="",1,L25))</f>
        <v/>
      </c>
      <c r="N25" s="13" t="n"/>
      <c r="O25" s="13" t="n"/>
      <c r="P25" s="13" t="n"/>
      <c r="Q25" s="13" t="n"/>
    </row>
    <row r="26">
      <c r="A26" s="13" t="n"/>
      <c r="B26" s="13" t="n"/>
      <c r="C26" s="14" t="n"/>
      <c r="D26" s="13" t="n"/>
      <c r="E26" s="13" t="n"/>
      <c r="F26" s="13" t="n"/>
      <c r="G26" s="24" t="n"/>
      <c r="H26" s="15" t="n"/>
      <c r="I26" s="15" t="n"/>
      <c r="J26" s="17">
        <f>IF(H26="","",IF(G26="",1,G26)*H26+IF(I26="",0,I26))</f>
        <v/>
      </c>
      <c r="K26" s="13" t="n"/>
      <c r="L26" s="25" t="n"/>
      <c r="M26" s="17">
        <f>IF(J26="","",J26*IF(L26="",1,L26))</f>
        <v/>
      </c>
      <c r="N26" s="13" t="n"/>
      <c r="O26" s="13" t="n"/>
      <c r="P26" s="13" t="n"/>
      <c r="Q26" s="13" t="n"/>
    </row>
    <row r="27">
      <c r="A27" s="13" t="n"/>
      <c r="B27" s="13" t="n"/>
      <c r="C27" s="14" t="n"/>
      <c r="D27" s="13" t="n"/>
      <c r="E27" s="13" t="n"/>
      <c r="F27" s="13" t="n"/>
      <c r="G27" s="24" t="n"/>
      <c r="H27" s="15" t="n"/>
      <c r="I27" s="15" t="n"/>
      <c r="J27" s="17">
        <f>IF(H27="","",IF(G27="",1,G27)*H27+IF(I27="",0,I27))</f>
        <v/>
      </c>
      <c r="K27" s="13" t="n"/>
      <c r="L27" s="25" t="n"/>
      <c r="M27" s="17">
        <f>IF(J27="","",J27*IF(L27="",1,L27))</f>
        <v/>
      </c>
      <c r="N27" s="13" t="n"/>
      <c r="O27" s="13" t="n"/>
      <c r="P27" s="13" t="n"/>
      <c r="Q27" s="13" t="n"/>
    </row>
    <row r="28">
      <c r="A28" s="13" t="n"/>
      <c r="B28" s="13" t="n"/>
      <c r="C28" s="14" t="n"/>
      <c r="D28" s="13" t="n"/>
      <c r="E28" s="13" t="n"/>
      <c r="F28" s="13" t="n"/>
      <c r="G28" s="24" t="n"/>
      <c r="H28" s="15" t="n"/>
      <c r="I28" s="15" t="n"/>
      <c r="J28" s="17">
        <f>IF(H28="","",IF(G28="",1,G28)*H28+IF(I28="",0,I28))</f>
        <v/>
      </c>
      <c r="K28" s="13" t="n"/>
      <c r="L28" s="25" t="n"/>
      <c r="M28" s="17">
        <f>IF(J28="","",J28*IF(L28="",1,L28))</f>
        <v/>
      </c>
      <c r="N28" s="13" t="n"/>
      <c r="O28" s="13" t="n"/>
      <c r="P28" s="13" t="n"/>
      <c r="Q28" s="13" t="n"/>
    </row>
    <row r="29">
      <c r="A29" s="13" t="n"/>
      <c r="B29" s="13" t="n"/>
      <c r="C29" s="14" t="n"/>
      <c r="D29" s="13" t="n"/>
      <c r="E29" s="13" t="n"/>
      <c r="F29" s="13" t="n"/>
      <c r="G29" s="24" t="n"/>
      <c r="H29" s="15" t="n"/>
      <c r="I29" s="15" t="n"/>
      <c r="J29" s="17">
        <f>IF(H29="","",IF(G29="",1,G29)*H29+IF(I29="",0,I29))</f>
        <v/>
      </c>
      <c r="K29" s="13" t="n"/>
      <c r="L29" s="25" t="n"/>
      <c r="M29" s="17">
        <f>IF(J29="","",J29*IF(L29="",1,L29))</f>
        <v/>
      </c>
      <c r="N29" s="13" t="n"/>
      <c r="O29" s="13" t="n"/>
      <c r="P29" s="13" t="n"/>
      <c r="Q29" s="13" t="n"/>
    </row>
    <row r="30">
      <c r="A30" s="13" t="n"/>
      <c r="B30" s="13" t="n"/>
      <c r="C30" s="14" t="n"/>
      <c r="D30" s="13" t="n"/>
      <c r="E30" s="13" t="n"/>
      <c r="F30" s="13" t="n"/>
      <c r="G30" s="24" t="n"/>
      <c r="H30" s="15" t="n"/>
      <c r="I30" s="15" t="n"/>
      <c r="J30" s="17">
        <f>IF(H30="","",IF(G30="",1,G30)*H30+IF(I30="",0,I30))</f>
        <v/>
      </c>
      <c r="K30" s="13" t="n"/>
      <c r="L30" s="25" t="n"/>
      <c r="M30" s="17">
        <f>IF(J30="","",J30*IF(L30="",1,L30))</f>
        <v/>
      </c>
      <c r="N30" s="13" t="n"/>
      <c r="O30" s="13" t="n"/>
      <c r="P30" s="13" t="n"/>
      <c r="Q30" s="13" t="n"/>
    </row>
    <row r="31">
      <c r="A31" s="13" t="n"/>
      <c r="B31" s="13" t="n"/>
      <c r="C31" s="14" t="n"/>
      <c r="D31" s="13" t="n"/>
      <c r="E31" s="13" t="n"/>
      <c r="F31" s="13" t="n"/>
      <c r="G31" s="24" t="n"/>
      <c r="H31" s="15" t="n"/>
      <c r="I31" s="15" t="n"/>
      <c r="J31" s="17">
        <f>IF(H31="","",IF(G31="",1,G31)*H31+IF(I31="",0,I31))</f>
        <v/>
      </c>
      <c r="K31" s="13" t="n"/>
      <c r="L31" s="25" t="n"/>
      <c r="M31" s="17">
        <f>IF(J31="","",J31*IF(L31="",1,L31))</f>
        <v/>
      </c>
      <c r="N31" s="13" t="n"/>
      <c r="O31" s="13" t="n"/>
      <c r="P31" s="13" t="n"/>
      <c r="Q31" s="13" t="n"/>
    </row>
    <row r="32">
      <c r="A32" s="13" t="n"/>
      <c r="B32" s="13" t="n"/>
      <c r="C32" s="14" t="n"/>
      <c r="D32" s="13" t="n"/>
      <c r="E32" s="13" t="n"/>
      <c r="F32" s="13" t="n"/>
      <c r="G32" s="24" t="n"/>
      <c r="H32" s="15" t="n"/>
      <c r="I32" s="15" t="n"/>
      <c r="J32" s="17">
        <f>IF(H32="","",IF(G32="",1,G32)*H32+IF(I32="",0,I32))</f>
        <v/>
      </c>
      <c r="K32" s="13" t="n"/>
      <c r="L32" s="25" t="n"/>
      <c r="M32" s="17">
        <f>IF(J32="","",J32*IF(L32="",1,L32))</f>
        <v/>
      </c>
      <c r="N32" s="13" t="n"/>
      <c r="O32" s="13" t="n"/>
      <c r="P32" s="13" t="n"/>
      <c r="Q32" s="13" t="n"/>
    </row>
    <row r="33">
      <c r="A33" s="13" t="n"/>
      <c r="B33" s="13" t="n"/>
      <c r="C33" s="14" t="n"/>
      <c r="D33" s="13" t="n"/>
      <c r="E33" s="13" t="n"/>
      <c r="F33" s="13" t="n"/>
      <c r="G33" s="24" t="n"/>
      <c r="H33" s="15" t="n"/>
      <c r="I33" s="15" t="n"/>
      <c r="J33" s="17">
        <f>IF(H33="","",IF(G33="",1,G33)*H33+IF(I33="",0,I33))</f>
        <v/>
      </c>
      <c r="K33" s="13" t="n"/>
      <c r="L33" s="25" t="n"/>
      <c r="M33" s="17">
        <f>IF(J33="","",J33*IF(L33="",1,L33))</f>
        <v/>
      </c>
      <c r="N33" s="13" t="n"/>
      <c r="O33" s="13" t="n"/>
      <c r="P33" s="13" t="n"/>
      <c r="Q33" s="13" t="n"/>
    </row>
    <row r="34">
      <c r="A34" s="13" t="n"/>
      <c r="B34" s="13" t="n"/>
      <c r="C34" s="14" t="n"/>
      <c r="D34" s="13" t="n"/>
      <c r="E34" s="13" t="n"/>
      <c r="F34" s="13" t="n"/>
      <c r="G34" s="24" t="n"/>
      <c r="H34" s="15" t="n"/>
      <c r="I34" s="15" t="n"/>
      <c r="J34" s="17">
        <f>IF(H34="","",IF(G34="",1,G34)*H34+IF(I34="",0,I34))</f>
        <v/>
      </c>
      <c r="K34" s="13" t="n"/>
      <c r="L34" s="25" t="n"/>
      <c r="M34" s="17">
        <f>IF(J34="","",J34*IF(L34="",1,L34))</f>
        <v/>
      </c>
      <c r="N34" s="13" t="n"/>
      <c r="O34" s="13" t="n"/>
      <c r="P34" s="13" t="n"/>
      <c r="Q34" s="13" t="n"/>
    </row>
    <row r="35">
      <c r="A35" s="13" t="n"/>
      <c r="B35" s="13" t="n"/>
      <c r="C35" s="14" t="n"/>
      <c r="D35" s="13" t="n"/>
      <c r="E35" s="13" t="n"/>
      <c r="F35" s="13" t="n"/>
      <c r="G35" s="24" t="n"/>
      <c r="H35" s="15" t="n"/>
      <c r="I35" s="15" t="n"/>
      <c r="J35" s="17">
        <f>IF(H35="","",IF(G35="",1,G35)*H35+IF(I35="",0,I35))</f>
        <v/>
      </c>
      <c r="K35" s="13" t="n"/>
      <c r="L35" s="25" t="n"/>
      <c r="M35" s="17">
        <f>IF(J35="","",J35*IF(L35="",1,L35))</f>
        <v/>
      </c>
      <c r="N35" s="13" t="n"/>
      <c r="O35" s="13" t="n"/>
      <c r="P35" s="13" t="n"/>
      <c r="Q35" s="13" t="n"/>
    </row>
    <row r="36">
      <c r="A36" s="13" t="n"/>
      <c r="B36" s="13" t="n"/>
      <c r="C36" s="14" t="n"/>
      <c r="D36" s="13" t="n"/>
      <c r="E36" s="13" t="n"/>
      <c r="F36" s="13" t="n"/>
      <c r="G36" s="24" t="n"/>
      <c r="H36" s="15" t="n"/>
      <c r="I36" s="15" t="n"/>
      <c r="J36" s="17">
        <f>IF(H36="","",IF(G36="",1,G36)*H36+IF(I36="",0,I36))</f>
        <v/>
      </c>
      <c r="K36" s="13" t="n"/>
      <c r="L36" s="25" t="n"/>
      <c r="M36" s="17">
        <f>IF(J36="","",J36*IF(L36="",1,L36))</f>
        <v/>
      </c>
      <c r="N36" s="13" t="n"/>
      <c r="O36" s="13" t="n"/>
      <c r="P36" s="13" t="n"/>
      <c r="Q36" s="13" t="n"/>
    </row>
    <row r="37">
      <c r="A37" s="13" t="n"/>
      <c r="B37" s="13" t="n"/>
      <c r="C37" s="14" t="n"/>
      <c r="D37" s="13" t="n"/>
      <c r="E37" s="13" t="n"/>
      <c r="F37" s="13" t="n"/>
      <c r="G37" s="24" t="n"/>
      <c r="H37" s="15" t="n"/>
      <c r="I37" s="15" t="n"/>
      <c r="J37" s="17">
        <f>IF(H37="","",IF(G37="",1,G37)*H37+IF(I37="",0,I37))</f>
        <v/>
      </c>
      <c r="K37" s="13" t="n"/>
      <c r="L37" s="25" t="n"/>
      <c r="M37" s="17">
        <f>IF(J37="","",J37*IF(L37="",1,L37))</f>
        <v/>
      </c>
      <c r="N37" s="13" t="n"/>
      <c r="O37" s="13" t="n"/>
      <c r="P37" s="13" t="n"/>
      <c r="Q37" s="13" t="n"/>
    </row>
    <row r="38">
      <c r="A38" s="13" t="n"/>
      <c r="B38" s="13" t="n"/>
      <c r="C38" s="14" t="n"/>
      <c r="D38" s="13" t="n"/>
      <c r="E38" s="13" t="n"/>
      <c r="F38" s="13" t="n"/>
      <c r="G38" s="24" t="n"/>
      <c r="H38" s="15" t="n"/>
      <c r="I38" s="15" t="n"/>
      <c r="J38" s="17">
        <f>IF(H38="","",IF(G38="",1,G38)*H38+IF(I38="",0,I38))</f>
        <v/>
      </c>
      <c r="K38" s="13" t="n"/>
      <c r="L38" s="25" t="n"/>
      <c r="M38" s="17">
        <f>IF(J38="","",J38*IF(L38="",1,L38))</f>
        <v/>
      </c>
      <c r="N38" s="13" t="n"/>
      <c r="O38" s="13" t="n"/>
      <c r="P38" s="13" t="n"/>
      <c r="Q38" s="13" t="n"/>
    </row>
    <row r="39">
      <c r="A39" s="13" t="n"/>
      <c r="B39" s="13" t="n"/>
      <c r="C39" s="14" t="n"/>
      <c r="D39" s="13" t="n"/>
      <c r="E39" s="13" t="n"/>
      <c r="F39" s="13" t="n"/>
      <c r="G39" s="24" t="n"/>
      <c r="H39" s="15" t="n"/>
      <c r="I39" s="15" t="n"/>
      <c r="J39" s="17">
        <f>IF(H39="","",IF(G39="",1,G39)*H39+IF(I39="",0,I39))</f>
        <v/>
      </c>
      <c r="K39" s="13" t="n"/>
      <c r="L39" s="25" t="n"/>
      <c r="M39" s="17">
        <f>IF(J39="","",J39*IF(L39="",1,L39))</f>
        <v/>
      </c>
      <c r="N39" s="13" t="n"/>
      <c r="O39" s="13" t="n"/>
      <c r="P39" s="13" t="n"/>
      <c r="Q39" s="13" t="n"/>
    </row>
    <row r="40">
      <c r="A40" s="13" t="n"/>
      <c r="B40" s="13" t="n"/>
      <c r="C40" s="14" t="n"/>
      <c r="D40" s="13" t="n"/>
      <c r="E40" s="13" t="n"/>
      <c r="F40" s="13" t="n"/>
      <c r="G40" s="24" t="n"/>
      <c r="H40" s="15" t="n"/>
      <c r="I40" s="15" t="n"/>
      <c r="J40" s="17">
        <f>IF(H40="","",IF(G40="",1,G40)*H40+IF(I40="",0,I40))</f>
        <v/>
      </c>
      <c r="K40" s="13" t="n"/>
      <c r="L40" s="25" t="n"/>
      <c r="M40" s="17">
        <f>IF(J40="","",J40*IF(L40="",1,L40))</f>
        <v/>
      </c>
      <c r="N40" s="13" t="n"/>
      <c r="O40" s="13" t="n"/>
      <c r="P40" s="13" t="n"/>
      <c r="Q40" s="13" t="n"/>
    </row>
    <row r="41">
      <c r="A41" s="13" t="n"/>
      <c r="B41" s="13" t="n"/>
      <c r="C41" s="14" t="n"/>
      <c r="D41" s="13" t="n"/>
      <c r="E41" s="13" t="n"/>
      <c r="F41" s="13" t="n"/>
      <c r="G41" s="24" t="n"/>
      <c r="H41" s="15" t="n"/>
      <c r="I41" s="15" t="n"/>
      <c r="J41" s="17">
        <f>IF(H41="","",IF(G41="",1,G41)*H41+IF(I41="",0,I41))</f>
        <v/>
      </c>
      <c r="K41" s="13" t="n"/>
      <c r="L41" s="25" t="n"/>
      <c r="M41" s="17">
        <f>IF(J41="","",J41*IF(L41="",1,L41))</f>
        <v/>
      </c>
      <c r="N41" s="13" t="n"/>
      <c r="O41" s="13" t="n"/>
      <c r="P41" s="13" t="n"/>
      <c r="Q41" s="13" t="n"/>
    </row>
    <row r="42">
      <c r="A42" s="13" t="n"/>
      <c r="B42" s="13" t="n"/>
      <c r="C42" s="14" t="n"/>
      <c r="D42" s="13" t="n"/>
      <c r="E42" s="13" t="n"/>
      <c r="F42" s="13" t="n"/>
      <c r="G42" s="24" t="n"/>
      <c r="H42" s="15" t="n"/>
      <c r="I42" s="15" t="n"/>
      <c r="J42" s="17">
        <f>IF(H42="","",IF(G42="",1,G42)*H42+IF(I42="",0,I42))</f>
        <v/>
      </c>
      <c r="K42" s="13" t="n"/>
      <c r="L42" s="25" t="n"/>
      <c r="M42" s="17">
        <f>IF(J42="","",J42*IF(L42="",1,L42))</f>
        <v/>
      </c>
      <c r="N42" s="13" t="n"/>
      <c r="O42" s="13" t="n"/>
      <c r="P42" s="13" t="n"/>
      <c r="Q42" s="13" t="n"/>
    </row>
    <row r="43">
      <c r="A43" s="13" t="n"/>
      <c r="B43" s="13" t="n"/>
      <c r="C43" s="14" t="n"/>
      <c r="D43" s="13" t="n"/>
      <c r="E43" s="13" t="n"/>
      <c r="F43" s="13" t="n"/>
      <c r="G43" s="24" t="n"/>
      <c r="H43" s="15" t="n"/>
      <c r="I43" s="15" t="n"/>
      <c r="J43" s="17">
        <f>IF(H43="","",IF(G43="",1,G43)*H43+IF(I43="",0,I43))</f>
        <v/>
      </c>
      <c r="K43" s="13" t="n"/>
      <c r="L43" s="25" t="n"/>
      <c r="M43" s="17">
        <f>IF(J43="","",J43*IF(L43="",1,L43))</f>
        <v/>
      </c>
      <c r="N43" s="13" t="n"/>
      <c r="O43" s="13" t="n"/>
      <c r="P43" s="13" t="n"/>
      <c r="Q43" s="13" t="n"/>
    </row>
    <row r="44">
      <c r="A44" s="13" t="n"/>
      <c r="B44" s="13" t="n"/>
      <c r="C44" s="14" t="n"/>
      <c r="D44" s="13" t="n"/>
      <c r="E44" s="13" t="n"/>
      <c r="F44" s="13" t="n"/>
      <c r="G44" s="24" t="n"/>
      <c r="H44" s="15" t="n"/>
      <c r="I44" s="15" t="n"/>
      <c r="J44" s="17">
        <f>IF(H44="","",IF(G44="",1,G44)*H44+IF(I44="",0,I44))</f>
        <v/>
      </c>
      <c r="K44" s="13" t="n"/>
      <c r="L44" s="25" t="n"/>
      <c r="M44" s="17">
        <f>IF(J44="","",J44*IF(L44="",1,L44))</f>
        <v/>
      </c>
      <c r="N44" s="13" t="n"/>
      <c r="O44" s="13" t="n"/>
      <c r="P44" s="13" t="n"/>
      <c r="Q44" s="13" t="n"/>
    </row>
    <row r="45">
      <c r="A45" s="13" t="n"/>
      <c r="B45" s="13" t="n"/>
      <c r="C45" s="14" t="n"/>
      <c r="D45" s="13" t="n"/>
      <c r="E45" s="13" t="n"/>
      <c r="F45" s="13" t="n"/>
      <c r="G45" s="24" t="n"/>
      <c r="H45" s="15" t="n"/>
      <c r="I45" s="15" t="n"/>
      <c r="J45" s="17">
        <f>IF(H45="","",IF(G45="",1,G45)*H45+IF(I45="",0,I45))</f>
        <v/>
      </c>
      <c r="K45" s="13" t="n"/>
      <c r="L45" s="25" t="n"/>
      <c r="M45" s="17">
        <f>IF(J45="","",J45*IF(L45="",1,L45))</f>
        <v/>
      </c>
      <c r="N45" s="13" t="n"/>
      <c r="O45" s="13" t="n"/>
      <c r="P45" s="13" t="n"/>
      <c r="Q45" s="13" t="n"/>
    </row>
    <row r="46">
      <c r="A46" s="13" t="n"/>
      <c r="B46" s="13" t="n"/>
      <c r="C46" s="14" t="n"/>
      <c r="D46" s="13" t="n"/>
      <c r="E46" s="13" t="n"/>
      <c r="F46" s="13" t="n"/>
      <c r="G46" s="24" t="n"/>
      <c r="H46" s="15" t="n"/>
      <c r="I46" s="15" t="n"/>
      <c r="J46" s="17">
        <f>IF(H46="","",IF(G46="",1,G46)*H46+IF(I46="",0,I46))</f>
        <v/>
      </c>
      <c r="K46" s="13" t="n"/>
      <c r="L46" s="25" t="n"/>
      <c r="M46" s="17">
        <f>IF(J46="","",J46*IF(L46="",1,L46))</f>
        <v/>
      </c>
      <c r="N46" s="13" t="n"/>
      <c r="O46" s="13" t="n"/>
      <c r="P46" s="13" t="n"/>
      <c r="Q46" s="13" t="n"/>
    </row>
    <row r="47">
      <c r="A47" s="13" t="n"/>
      <c r="B47" s="13" t="n"/>
      <c r="C47" s="14" t="n"/>
      <c r="D47" s="13" t="n"/>
      <c r="E47" s="13" t="n"/>
      <c r="F47" s="13" t="n"/>
      <c r="G47" s="24" t="n"/>
      <c r="H47" s="15" t="n"/>
      <c r="I47" s="15" t="n"/>
      <c r="J47" s="17">
        <f>IF(H47="","",IF(G47="",1,G47)*H47+IF(I47="",0,I47))</f>
        <v/>
      </c>
      <c r="K47" s="13" t="n"/>
      <c r="L47" s="25" t="n"/>
      <c r="M47" s="17">
        <f>IF(J47="","",J47*IF(L47="",1,L47))</f>
        <v/>
      </c>
      <c r="N47" s="13" t="n"/>
      <c r="O47" s="13" t="n"/>
      <c r="P47" s="13" t="n"/>
      <c r="Q47" s="13" t="n"/>
    </row>
    <row r="48">
      <c r="A48" s="13" t="n"/>
      <c r="B48" s="13" t="n"/>
      <c r="C48" s="14" t="n"/>
      <c r="D48" s="13" t="n"/>
      <c r="E48" s="13" t="n"/>
      <c r="F48" s="13" t="n"/>
      <c r="G48" s="24" t="n"/>
      <c r="H48" s="15" t="n"/>
      <c r="I48" s="15" t="n"/>
      <c r="J48" s="17">
        <f>IF(H48="","",IF(G48="",1,G48)*H48+IF(I48="",0,I48))</f>
        <v/>
      </c>
      <c r="K48" s="13" t="n"/>
      <c r="L48" s="25" t="n"/>
      <c r="M48" s="17">
        <f>IF(J48="","",J48*IF(L48="",1,L48))</f>
        <v/>
      </c>
      <c r="N48" s="13" t="n"/>
      <c r="O48" s="13" t="n"/>
      <c r="P48" s="13" t="n"/>
      <c r="Q48" s="13" t="n"/>
    </row>
    <row r="49">
      <c r="A49" s="13" t="n"/>
      <c r="B49" s="13" t="n"/>
      <c r="C49" s="14" t="n"/>
      <c r="D49" s="13" t="n"/>
      <c r="E49" s="13" t="n"/>
      <c r="F49" s="13" t="n"/>
      <c r="G49" s="24" t="n"/>
      <c r="H49" s="15" t="n"/>
      <c r="I49" s="15" t="n"/>
      <c r="J49" s="17">
        <f>IF(H49="","",IF(G49="",1,G49)*H49+IF(I49="",0,I49))</f>
        <v/>
      </c>
      <c r="K49" s="13" t="n"/>
      <c r="L49" s="25" t="n"/>
      <c r="M49" s="17">
        <f>IF(J49="","",J49*IF(L49="",1,L49))</f>
        <v/>
      </c>
      <c r="N49" s="13" t="n"/>
      <c r="O49" s="13" t="n"/>
      <c r="P49" s="13" t="n"/>
      <c r="Q49" s="13" t="n"/>
    </row>
    <row r="50">
      <c r="A50" s="13" t="n"/>
      <c r="B50" s="13" t="n"/>
      <c r="C50" s="14" t="n"/>
      <c r="D50" s="13" t="n"/>
      <c r="E50" s="13" t="n"/>
      <c r="F50" s="13" t="n"/>
      <c r="G50" s="24" t="n"/>
      <c r="H50" s="15" t="n"/>
      <c r="I50" s="15" t="n"/>
      <c r="J50" s="17">
        <f>IF(H50="","",IF(G50="",1,G50)*H50+IF(I50="",0,I50))</f>
        <v/>
      </c>
      <c r="K50" s="13" t="n"/>
      <c r="L50" s="25" t="n"/>
      <c r="M50" s="17">
        <f>IF(J50="","",J50*IF(L50="",1,L50))</f>
        <v/>
      </c>
      <c r="N50" s="13" t="n"/>
      <c r="O50" s="13" t="n"/>
      <c r="P50" s="13" t="n"/>
      <c r="Q50" s="13" t="n"/>
    </row>
    <row r="51">
      <c r="A51" s="13" t="n"/>
      <c r="B51" s="13" t="n"/>
      <c r="C51" s="14" t="n"/>
      <c r="D51" s="13" t="n"/>
      <c r="E51" s="13" t="n"/>
      <c r="F51" s="13" t="n"/>
      <c r="G51" s="24" t="n"/>
      <c r="H51" s="15" t="n"/>
      <c r="I51" s="15" t="n"/>
      <c r="J51" s="17">
        <f>IF(H51="","",IF(G51="",1,G51)*H51+IF(I51="",0,I51))</f>
        <v/>
      </c>
      <c r="K51" s="13" t="n"/>
      <c r="L51" s="25" t="n"/>
      <c r="M51" s="17">
        <f>IF(J51="","",J51*IF(L51="",1,L51))</f>
        <v/>
      </c>
      <c r="N51" s="13" t="n"/>
      <c r="O51" s="13" t="n"/>
      <c r="P51" s="13" t="n"/>
      <c r="Q51" s="13" t="n"/>
    </row>
    <row r="52">
      <c r="A52" s="13" t="n"/>
      <c r="B52" s="13" t="n"/>
      <c r="C52" s="14" t="n"/>
      <c r="D52" s="13" t="n"/>
      <c r="E52" s="13" t="n"/>
      <c r="F52" s="13" t="n"/>
      <c r="G52" s="24" t="n"/>
      <c r="H52" s="15" t="n"/>
      <c r="I52" s="15" t="n"/>
      <c r="J52" s="17">
        <f>IF(H52="","",IF(G52="",1,G52)*H52+IF(I52="",0,I52))</f>
        <v/>
      </c>
      <c r="K52" s="13" t="n"/>
      <c r="L52" s="25" t="n"/>
      <c r="M52" s="17">
        <f>IF(J52="","",J52*IF(L52="",1,L52))</f>
        <v/>
      </c>
      <c r="N52" s="13" t="n"/>
      <c r="O52" s="13" t="n"/>
      <c r="P52" s="13" t="n"/>
      <c r="Q52" s="13" t="n"/>
    </row>
    <row r="53">
      <c r="A53" s="13" t="n"/>
      <c r="B53" s="13" t="n"/>
      <c r="C53" s="14" t="n"/>
      <c r="D53" s="13" t="n"/>
      <c r="E53" s="13" t="n"/>
      <c r="F53" s="13" t="n"/>
      <c r="G53" s="24" t="n"/>
      <c r="H53" s="15" t="n"/>
      <c r="I53" s="15" t="n"/>
      <c r="J53" s="17">
        <f>IF(H53="","",IF(G53="",1,G53)*H53+IF(I53="",0,I53))</f>
        <v/>
      </c>
      <c r="K53" s="13" t="n"/>
      <c r="L53" s="25" t="n"/>
      <c r="M53" s="17">
        <f>IF(J53="","",J53*IF(L53="",1,L53))</f>
        <v/>
      </c>
      <c r="N53" s="13" t="n"/>
      <c r="O53" s="13" t="n"/>
      <c r="P53" s="13" t="n"/>
      <c r="Q53" s="13" t="n"/>
    </row>
    <row r="54">
      <c r="A54" s="13" t="n"/>
      <c r="B54" s="13" t="n"/>
      <c r="C54" s="14" t="n"/>
      <c r="D54" s="13" t="n"/>
      <c r="E54" s="13" t="n"/>
      <c r="F54" s="13" t="n"/>
      <c r="G54" s="24" t="n"/>
      <c r="H54" s="15" t="n"/>
      <c r="I54" s="15" t="n"/>
      <c r="J54" s="17">
        <f>IF(H54="","",IF(G54="",1,G54)*H54+IF(I54="",0,I54))</f>
        <v/>
      </c>
      <c r="K54" s="13" t="n"/>
      <c r="L54" s="25" t="n"/>
      <c r="M54" s="17">
        <f>IF(J54="","",J54*IF(L54="",1,L54))</f>
        <v/>
      </c>
      <c r="N54" s="13" t="n"/>
      <c r="O54" s="13" t="n"/>
      <c r="P54" s="13" t="n"/>
      <c r="Q54" s="13" t="n"/>
    </row>
    <row r="55">
      <c r="A55" s="13" t="n"/>
      <c r="B55" s="13" t="n"/>
      <c r="C55" s="14" t="n"/>
      <c r="D55" s="13" t="n"/>
      <c r="E55" s="13" t="n"/>
      <c r="F55" s="13" t="n"/>
      <c r="G55" s="24" t="n"/>
      <c r="H55" s="15" t="n"/>
      <c r="I55" s="15" t="n"/>
      <c r="J55" s="17">
        <f>IF(H55="","",IF(G55="",1,G55)*H55+IF(I55="",0,I55))</f>
        <v/>
      </c>
      <c r="K55" s="13" t="n"/>
      <c r="L55" s="25" t="n"/>
      <c r="M55" s="17">
        <f>IF(J55="","",J55*IF(L55="",1,L55))</f>
        <v/>
      </c>
      <c r="N55" s="13" t="n"/>
      <c r="O55" s="13" t="n"/>
      <c r="P55" s="13" t="n"/>
      <c r="Q55" s="13" t="n"/>
    </row>
    <row r="56">
      <c r="A56" s="13" t="n"/>
      <c r="B56" s="13" t="n"/>
      <c r="C56" s="14" t="n"/>
      <c r="D56" s="13" t="n"/>
      <c r="E56" s="13" t="n"/>
      <c r="F56" s="13" t="n"/>
      <c r="G56" s="24" t="n"/>
      <c r="H56" s="15" t="n"/>
      <c r="I56" s="15" t="n"/>
      <c r="J56" s="17">
        <f>IF(H56="","",IF(G56="",1,G56)*H56+IF(I56="",0,I56))</f>
        <v/>
      </c>
      <c r="K56" s="13" t="n"/>
      <c r="L56" s="25" t="n"/>
      <c r="M56" s="17">
        <f>IF(J56="","",J56*IF(L56="",1,L56))</f>
        <v/>
      </c>
      <c r="N56" s="13" t="n"/>
      <c r="O56" s="13" t="n"/>
      <c r="P56" s="13" t="n"/>
      <c r="Q56" s="13" t="n"/>
    </row>
    <row r="57">
      <c r="A57" s="13" t="n"/>
      <c r="B57" s="13" t="n"/>
      <c r="C57" s="14" t="n"/>
      <c r="D57" s="13" t="n"/>
      <c r="E57" s="13" t="n"/>
      <c r="F57" s="13" t="n"/>
      <c r="G57" s="24" t="n"/>
      <c r="H57" s="15" t="n"/>
      <c r="I57" s="15" t="n"/>
      <c r="J57" s="17">
        <f>IF(H57="","",IF(G57="",1,G57)*H57+IF(I57="",0,I57))</f>
        <v/>
      </c>
      <c r="K57" s="13" t="n"/>
      <c r="L57" s="25" t="n"/>
      <c r="M57" s="17">
        <f>IF(J57="","",J57*IF(L57="",1,L57))</f>
        <v/>
      </c>
      <c r="N57" s="13" t="n"/>
      <c r="O57" s="13" t="n"/>
      <c r="P57" s="13" t="n"/>
      <c r="Q57" s="13" t="n"/>
    </row>
    <row r="58">
      <c r="A58" s="13" t="n"/>
      <c r="B58" s="13" t="n"/>
      <c r="C58" s="14" t="n"/>
      <c r="D58" s="13" t="n"/>
      <c r="E58" s="13" t="n"/>
      <c r="F58" s="13" t="n"/>
      <c r="G58" s="24" t="n"/>
      <c r="H58" s="15" t="n"/>
      <c r="I58" s="15" t="n"/>
      <c r="J58" s="17">
        <f>IF(H58="","",IF(G58="",1,G58)*H58+IF(I58="",0,I58))</f>
        <v/>
      </c>
      <c r="K58" s="13" t="n"/>
      <c r="L58" s="25" t="n"/>
      <c r="M58" s="17">
        <f>IF(J58="","",J58*IF(L58="",1,L58))</f>
        <v/>
      </c>
      <c r="N58" s="13" t="n"/>
      <c r="O58" s="13" t="n"/>
      <c r="P58" s="13" t="n"/>
      <c r="Q58" s="13" t="n"/>
    </row>
    <row r="59">
      <c r="A59" s="13" t="n"/>
      <c r="B59" s="13" t="n"/>
      <c r="C59" s="14" t="n"/>
      <c r="D59" s="13" t="n"/>
      <c r="E59" s="13" t="n"/>
      <c r="F59" s="13" t="n"/>
      <c r="G59" s="24" t="n"/>
      <c r="H59" s="15" t="n"/>
      <c r="I59" s="15" t="n"/>
      <c r="J59" s="17">
        <f>IF(H59="","",IF(G59="",1,G59)*H59+IF(I59="",0,I59))</f>
        <v/>
      </c>
      <c r="K59" s="13" t="n"/>
      <c r="L59" s="25" t="n"/>
      <c r="M59" s="17">
        <f>IF(J59="","",J59*IF(L59="",1,L59))</f>
        <v/>
      </c>
      <c r="N59" s="13" t="n"/>
      <c r="O59" s="13" t="n"/>
      <c r="P59" s="13" t="n"/>
      <c r="Q59" s="13" t="n"/>
    </row>
    <row r="60">
      <c r="A60" s="13" t="n"/>
      <c r="B60" s="13" t="n"/>
      <c r="C60" s="14" t="n"/>
      <c r="D60" s="13" t="n"/>
      <c r="E60" s="13" t="n"/>
      <c r="F60" s="13" t="n"/>
      <c r="G60" s="24" t="n"/>
      <c r="H60" s="15" t="n"/>
      <c r="I60" s="15" t="n"/>
      <c r="J60" s="17">
        <f>IF(H60="","",IF(G60="",1,G60)*H60+IF(I60="",0,I60))</f>
        <v/>
      </c>
      <c r="K60" s="13" t="n"/>
      <c r="L60" s="25" t="n"/>
      <c r="M60" s="17">
        <f>IF(J60="","",J60*IF(L60="",1,L60))</f>
        <v/>
      </c>
      <c r="N60" s="13" t="n"/>
      <c r="O60" s="13" t="n"/>
      <c r="P60" s="13" t="n"/>
      <c r="Q60" s="13" t="n"/>
    </row>
    <row r="61">
      <c r="A61" s="13" t="n"/>
      <c r="B61" s="13" t="n"/>
      <c r="C61" s="14" t="n"/>
      <c r="D61" s="13" t="n"/>
      <c r="E61" s="13" t="n"/>
      <c r="F61" s="13" t="n"/>
      <c r="G61" s="24" t="n"/>
      <c r="H61" s="15" t="n"/>
      <c r="I61" s="15" t="n"/>
      <c r="J61" s="17">
        <f>IF(H61="","",IF(G61="",1,G61)*H61+IF(I61="",0,I61))</f>
        <v/>
      </c>
      <c r="K61" s="13" t="n"/>
      <c r="L61" s="25" t="n"/>
      <c r="M61" s="17">
        <f>IF(J61="","",J61*IF(L61="",1,L61))</f>
        <v/>
      </c>
      <c r="N61" s="13" t="n"/>
      <c r="O61" s="13" t="n"/>
      <c r="P61" s="13" t="n"/>
      <c r="Q61" s="13" t="n"/>
    </row>
    <row r="62">
      <c r="A62" s="13" t="n"/>
      <c r="B62" s="13" t="n"/>
      <c r="C62" s="14" t="n"/>
      <c r="D62" s="13" t="n"/>
      <c r="E62" s="13" t="n"/>
      <c r="F62" s="13" t="n"/>
      <c r="G62" s="24" t="n"/>
      <c r="H62" s="15" t="n"/>
      <c r="I62" s="15" t="n"/>
      <c r="J62" s="17">
        <f>IF(H62="","",IF(G62="",1,G62)*H62+IF(I62="",0,I62))</f>
        <v/>
      </c>
      <c r="K62" s="13" t="n"/>
      <c r="L62" s="25" t="n"/>
      <c r="M62" s="17">
        <f>IF(J62="","",J62*IF(L62="",1,L62))</f>
        <v/>
      </c>
      <c r="N62" s="13" t="n"/>
      <c r="O62" s="13" t="n"/>
      <c r="P62" s="13" t="n"/>
      <c r="Q62" s="13" t="n"/>
    </row>
    <row r="63">
      <c r="A63" s="13" t="n"/>
      <c r="B63" s="13" t="n"/>
      <c r="C63" s="14" t="n"/>
      <c r="D63" s="13" t="n"/>
      <c r="E63" s="13" t="n"/>
      <c r="F63" s="13" t="n"/>
      <c r="G63" s="24" t="n"/>
      <c r="H63" s="15" t="n"/>
      <c r="I63" s="15" t="n"/>
      <c r="J63" s="17">
        <f>IF(H63="","",IF(G63="",1,G63)*H63+IF(I63="",0,I63))</f>
        <v/>
      </c>
      <c r="K63" s="13" t="n"/>
      <c r="L63" s="25" t="n"/>
      <c r="M63" s="17">
        <f>IF(J63="","",J63*IF(L63="",1,L63))</f>
        <v/>
      </c>
      <c r="N63" s="13" t="n"/>
      <c r="O63" s="13" t="n"/>
      <c r="P63" s="13" t="n"/>
      <c r="Q63" s="13" t="n"/>
    </row>
    <row r="64">
      <c r="A64" s="13" t="n"/>
      <c r="B64" s="13" t="n"/>
      <c r="C64" s="14" t="n"/>
      <c r="D64" s="13" t="n"/>
      <c r="E64" s="13" t="n"/>
      <c r="F64" s="13" t="n"/>
      <c r="G64" s="24" t="n"/>
      <c r="H64" s="15" t="n"/>
      <c r="I64" s="15" t="n"/>
      <c r="J64" s="17">
        <f>IF(H64="","",IF(G64="",1,G64)*H64+IF(I64="",0,I64))</f>
        <v/>
      </c>
      <c r="K64" s="13" t="n"/>
      <c r="L64" s="25" t="n"/>
      <c r="M64" s="17">
        <f>IF(J64="","",J64*IF(L64="",1,L64))</f>
        <v/>
      </c>
      <c r="N64" s="13" t="n"/>
      <c r="O64" s="13" t="n"/>
      <c r="P64" s="13" t="n"/>
      <c r="Q64" s="13" t="n"/>
    </row>
    <row r="65">
      <c r="A65" s="13" t="n"/>
      <c r="B65" s="13" t="n"/>
      <c r="C65" s="14" t="n"/>
      <c r="D65" s="13" t="n"/>
      <c r="E65" s="13" t="n"/>
      <c r="F65" s="13" t="n"/>
      <c r="G65" s="24" t="n"/>
      <c r="H65" s="15" t="n"/>
      <c r="I65" s="15" t="n"/>
      <c r="J65" s="17">
        <f>IF(H65="","",IF(G65="",1,G65)*H65+IF(I65="",0,I65))</f>
        <v/>
      </c>
      <c r="K65" s="13" t="n"/>
      <c r="L65" s="25" t="n"/>
      <c r="M65" s="17">
        <f>IF(J65="","",J65*IF(L65="",1,L65))</f>
        <v/>
      </c>
      <c r="N65" s="13" t="n"/>
      <c r="O65" s="13" t="n"/>
      <c r="P65" s="13" t="n"/>
      <c r="Q65" s="13" t="n"/>
    </row>
    <row r="66">
      <c r="A66" s="13" t="n"/>
      <c r="B66" s="13" t="n"/>
      <c r="C66" s="14" t="n"/>
      <c r="D66" s="13" t="n"/>
      <c r="E66" s="13" t="n"/>
      <c r="F66" s="13" t="n"/>
      <c r="G66" s="24" t="n"/>
      <c r="H66" s="15" t="n"/>
      <c r="I66" s="15" t="n"/>
      <c r="J66" s="17">
        <f>IF(H66="","",IF(G66="",1,G66)*H66+IF(I66="",0,I66))</f>
        <v/>
      </c>
      <c r="K66" s="13" t="n"/>
      <c r="L66" s="25" t="n"/>
      <c r="M66" s="17">
        <f>IF(J66="","",J66*IF(L66="",1,L66))</f>
        <v/>
      </c>
      <c r="N66" s="13" t="n"/>
      <c r="O66" s="13" t="n"/>
      <c r="P66" s="13" t="n"/>
      <c r="Q66" s="13" t="n"/>
    </row>
    <row r="67">
      <c r="A67" s="13" t="n"/>
      <c r="B67" s="13" t="n"/>
      <c r="C67" s="14" t="n"/>
      <c r="D67" s="13" t="n"/>
      <c r="E67" s="13" t="n"/>
      <c r="F67" s="13" t="n"/>
      <c r="G67" s="24" t="n"/>
      <c r="H67" s="15" t="n"/>
      <c r="I67" s="15" t="n"/>
      <c r="J67" s="17">
        <f>IF(H67="","",IF(G67="",1,G67)*H67+IF(I67="",0,I67))</f>
        <v/>
      </c>
      <c r="K67" s="13" t="n"/>
      <c r="L67" s="25" t="n"/>
      <c r="M67" s="17">
        <f>IF(J67="","",J67*IF(L67="",1,L67))</f>
        <v/>
      </c>
      <c r="N67" s="13" t="n"/>
      <c r="O67" s="13" t="n"/>
      <c r="P67" s="13" t="n"/>
      <c r="Q67" s="13" t="n"/>
    </row>
    <row r="68">
      <c r="A68" s="13" t="n"/>
      <c r="B68" s="13" t="n"/>
      <c r="C68" s="14" t="n"/>
      <c r="D68" s="13" t="n"/>
      <c r="E68" s="13" t="n"/>
      <c r="F68" s="13" t="n"/>
      <c r="G68" s="24" t="n"/>
      <c r="H68" s="15" t="n"/>
      <c r="I68" s="15" t="n"/>
      <c r="J68" s="17">
        <f>IF(H68="","",IF(G68="",1,G68)*H68+IF(I68="",0,I68))</f>
        <v/>
      </c>
      <c r="K68" s="13" t="n"/>
      <c r="L68" s="25" t="n"/>
      <c r="M68" s="17">
        <f>IF(J68="","",J68*IF(L68="",1,L68))</f>
        <v/>
      </c>
      <c r="N68" s="13" t="n"/>
      <c r="O68" s="13" t="n"/>
      <c r="P68" s="13" t="n"/>
      <c r="Q68" s="13" t="n"/>
    </row>
    <row r="69">
      <c r="A69" s="13" t="n"/>
      <c r="B69" s="13" t="n"/>
      <c r="C69" s="14" t="n"/>
      <c r="D69" s="13" t="n"/>
      <c r="E69" s="13" t="n"/>
      <c r="F69" s="13" t="n"/>
      <c r="G69" s="24" t="n"/>
      <c r="H69" s="15" t="n"/>
      <c r="I69" s="15" t="n"/>
      <c r="J69" s="17">
        <f>IF(H69="","",IF(G69="",1,G69)*H69+IF(I69="",0,I69))</f>
        <v/>
      </c>
      <c r="K69" s="13" t="n"/>
      <c r="L69" s="25" t="n"/>
      <c r="M69" s="17">
        <f>IF(J69="","",J69*IF(L69="",1,L69))</f>
        <v/>
      </c>
      <c r="N69" s="13" t="n"/>
      <c r="O69" s="13" t="n"/>
      <c r="P69" s="13" t="n"/>
      <c r="Q69" s="13" t="n"/>
    </row>
    <row r="70">
      <c r="A70" s="13" t="n"/>
      <c r="B70" s="13" t="n"/>
      <c r="C70" s="14" t="n"/>
      <c r="D70" s="13" t="n"/>
      <c r="E70" s="13" t="n"/>
      <c r="F70" s="13" t="n"/>
      <c r="G70" s="24" t="n"/>
      <c r="H70" s="15" t="n"/>
      <c r="I70" s="15" t="n"/>
      <c r="J70" s="17">
        <f>IF(H70="","",IF(G70="",1,G70)*H70+IF(I70="",0,I70))</f>
        <v/>
      </c>
      <c r="K70" s="13" t="n"/>
      <c r="L70" s="25" t="n"/>
      <c r="M70" s="17">
        <f>IF(J70="","",J70*IF(L70="",1,L70))</f>
        <v/>
      </c>
      <c r="N70" s="13" t="n"/>
      <c r="O70" s="13" t="n"/>
      <c r="P70" s="13" t="n"/>
      <c r="Q70" s="13" t="n"/>
    </row>
    <row r="71">
      <c r="A71" s="13" t="n"/>
      <c r="B71" s="13" t="n"/>
      <c r="C71" s="14" t="n"/>
      <c r="D71" s="13" t="n"/>
      <c r="E71" s="13" t="n"/>
      <c r="F71" s="13" t="n"/>
      <c r="G71" s="24" t="n"/>
      <c r="H71" s="15" t="n"/>
      <c r="I71" s="15" t="n"/>
      <c r="J71" s="17">
        <f>IF(H71="","",IF(G71="",1,G71)*H71+IF(I71="",0,I71))</f>
        <v/>
      </c>
      <c r="K71" s="13" t="n"/>
      <c r="L71" s="25" t="n"/>
      <c r="M71" s="17">
        <f>IF(J71="","",J71*IF(L71="",1,L71))</f>
        <v/>
      </c>
      <c r="N71" s="13" t="n"/>
      <c r="O71" s="13" t="n"/>
      <c r="P71" s="13" t="n"/>
      <c r="Q71" s="13" t="n"/>
    </row>
    <row r="72">
      <c r="A72" s="13" t="n"/>
      <c r="B72" s="13" t="n"/>
      <c r="C72" s="14" t="n"/>
      <c r="D72" s="13" t="n"/>
      <c r="E72" s="13" t="n"/>
      <c r="F72" s="13" t="n"/>
      <c r="G72" s="24" t="n"/>
      <c r="H72" s="15" t="n"/>
      <c r="I72" s="15" t="n"/>
      <c r="J72" s="17">
        <f>IF(H72="","",IF(G72="",1,G72)*H72+IF(I72="",0,I72))</f>
        <v/>
      </c>
      <c r="K72" s="13" t="n"/>
      <c r="L72" s="25" t="n"/>
      <c r="M72" s="17">
        <f>IF(J72="","",J72*IF(L72="",1,L72))</f>
        <v/>
      </c>
      <c r="N72" s="13" t="n"/>
      <c r="O72" s="13" t="n"/>
      <c r="P72" s="13" t="n"/>
      <c r="Q72" s="13" t="n"/>
    </row>
    <row r="73">
      <c r="A73" s="13" t="n"/>
      <c r="B73" s="13" t="n"/>
      <c r="C73" s="14" t="n"/>
      <c r="D73" s="13" t="n"/>
      <c r="E73" s="13" t="n"/>
      <c r="F73" s="13" t="n"/>
      <c r="G73" s="24" t="n"/>
      <c r="H73" s="15" t="n"/>
      <c r="I73" s="15" t="n"/>
      <c r="J73" s="17">
        <f>IF(H73="","",IF(G73="",1,G73)*H73+IF(I73="",0,I73))</f>
        <v/>
      </c>
      <c r="K73" s="13" t="n"/>
      <c r="L73" s="25" t="n"/>
      <c r="M73" s="17">
        <f>IF(J73="","",J73*IF(L73="",1,L73))</f>
        <v/>
      </c>
      <c r="N73" s="13" t="n"/>
      <c r="O73" s="13" t="n"/>
      <c r="P73" s="13" t="n"/>
      <c r="Q73" s="13" t="n"/>
    </row>
    <row r="74">
      <c r="A74" s="13" t="n"/>
      <c r="B74" s="13" t="n"/>
      <c r="C74" s="14" t="n"/>
      <c r="D74" s="13" t="n"/>
      <c r="E74" s="13" t="n"/>
      <c r="F74" s="13" t="n"/>
      <c r="G74" s="24" t="n"/>
      <c r="H74" s="15" t="n"/>
      <c r="I74" s="15" t="n"/>
      <c r="J74" s="17">
        <f>IF(H74="","",IF(G74="",1,G74)*H74+IF(I74="",0,I74))</f>
        <v/>
      </c>
      <c r="K74" s="13" t="n"/>
      <c r="L74" s="25" t="n"/>
      <c r="M74" s="17">
        <f>IF(J74="","",J74*IF(L74="",1,L74))</f>
        <v/>
      </c>
      <c r="N74" s="13" t="n"/>
      <c r="O74" s="13" t="n"/>
      <c r="P74" s="13" t="n"/>
      <c r="Q74" s="13" t="n"/>
    </row>
    <row r="75">
      <c r="A75" s="13" t="n"/>
      <c r="B75" s="13" t="n"/>
      <c r="C75" s="14" t="n"/>
      <c r="D75" s="13" t="n"/>
      <c r="E75" s="13" t="n"/>
      <c r="F75" s="13" t="n"/>
      <c r="G75" s="24" t="n"/>
      <c r="H75" s="15" t="n"/>
      <c r="I75" s="15" t="n"/>
      <c r="J75" s="17">
        <f>IF(H75="","",IF(G75="",1,G75)*H75+IF(I75="",0,I75))</f>
        <v/>
      </c>
      <c r="K75" s="13" t="n"/>
      <c r="L75" s="25" t="n"/>
      <c r="M75" s="17">
        <f>IF(J75="","",J75*IF(L75="",1,L75))</f>
        <v/>
      </c>
      <c r="N75" s="13" t="n"/>
      <c r="O75" s="13" t="n"/>
      <c r="P75" s="13" t="n"/>
      <c r="Q75" s="13" t="n"/>
    </row>
    <row r="76">
      <c r="A76" s="13" t="n"/>
      <c r="B76" s="13" t="n"/>
      <c r="C76" s="14" t="n"/>
      <c r="D76" s="13" t="n"/>
      <c r="E76" s="13" t="n"/>
      <c r="F76" s="13" t="n"/>
      <c r="G76" s="24" t="n"/>
      <c r="H76" s="15" t="n"/>
      <c r="I76" s="15" t="n"/>
      <c r="J76" s="17">
        <f>IF(H76="","",IF(G76="",1,G76)*H76+IF(I76="",0,I76))</f>
        <v/>
      </c>
      <c r="K76" s="13" t="n"/>
      <c r="L76" s="25" t="n"/>
      <c r="M76" s="17">
        <f>IF(J76="","",J76*IF(L76="",1,L76))</f>
        <v/>
      </c>
      <c r="N76" s="13" t="n"/>
      <c r="O76" s="13" t="n"/>
      <c r="P76" s="13" t="n"/>
      <c r="Q76" s="13" t="n"/>
    </row>
    <row r="77">
      <c r="A77" s="13" t="n"/>
      <c r="B77" s="13" t="n"/>
      <c r="C77" s="14" t="n"/>
      <c r="D77" s="13" t="n"/>
      <c r="E77" s="13" t="n"/>
      <c r="F77" s="13" t="n"/>
      <c r="G77" s="24" t="n"/>
      <c r="H77" s="15" t="n"/>
      <c r="I77" s="15" t="n"/>
      <c r="J77" s="17">
        <f>IF(H77="","",IF(G77="",1,G77)*H77+IF(I77="",0,I77))</f>
        <v/>
      </c>
      <c r="K77" s="13" t="n"/>
      <c r="L77" s="25" t="n"/>
      <c r="M77" s="17">
        <f>IF(J77="","",J77*IF(L77="",1,L77))</f>
        <v/>
      </c>
      <c r="N77" s="13" t="n"/>
      <c r="O77" s="13" t="n"/>
      <c r="P77" s="13" t="n"/>
      <c r="Q77" s="13" t="n"/>
    </row>
    <row r="78">
      <c r="A78" s="13" t="n"/>
      <c r="B78" s="13" t="n"/>
      <c r="C78" s="14" t="n"/>
      <c r="D78" s="13" t="n"/>
      <c r="E78" s="13" t="n"/>
      <c r="F78" s="13" t="n"/>
      <c r="G78" s="24" t="n"/>
      <c r="H78" s="15" t="n"/>
      <c r="I78" s="15" t="n"/>
      <c r="J78" s="17">
        <f>IF(H78="","",IF(G78="",1,G78)*H78+IF(I78="",0,I78))</f>
        <v/>
      </c>
      <c r="K78" s="13" t="n"/>
      <c r="L78" s="25" t="n"/>
      <c r="M78" s="17">
        <f>IF(J78="","",J78*IF(L78="",1,L78))</f>
        <v/>
      </c>
      <c r="N78" s="13" t="n"/>
      <c r="O78" s="13" t="n"/>
      <c r="P78" s="13" t="n"/>
      <c r="Q78" s="13" t="n"/>
    </row>
    <row r="79">
      <c r="A79" s="13" t="n"/>
      <c r="B79" s="13" t="n"/>
      <c r="C79" s="14" t="n"/>
      <c r="D79" s="13" t="n"/>
      <c r="E79" s="13" t="n"/>
      <c r="F79" s="13" t="n"/>
      <c r="G79" s="24" t="n"/>
      <c r="H79" s="15" t="n"/>
      <c r="I79" s="15" t="n"/>
      <c r="J79" s="17">
        <f>IF(H79="","",IF(G79="",1,G79)*H79+IF(I79="",0,I79))</f>
        <v/>
      </c>
      <c r="K79" s="13" t="n"/>
      <c r="L79" s="25" t="n"/>
      <c r="M79" s="17">
        <f>IF(J79="","",J79*IF(L79="",1,L79))</f>
        <v/>
      </c>
      <c r="N79" s="13" t="n"/>
      <c r="O79" s="13" t="n"/>
      <c r="P79" s="13" t="n"/>
      <c r="Q79" s="13" t="n"/>
    </row>
    <row r="80">
      <c r="A80" s="13" t="n"/>
      <c r="B80" s="13" t="n"/>
      <c r="C80" s="14" t="n"/>
      <c r="D80" s="13" t="n"/>
      <c r="E80" s="13" t="n"/>
      <c r="F80" s="13" t="n"/>
      <c r="G80" s="24" t="n"/>
      <c r="H80" s="15" t="n"/>
      <c r="I80" s="15" t="n"/>
      <c r="J80" s="17">
        <f>IF(H80="","",IF(G80="",1,G80)*H80+IF(I80="",0,I80))</f>
        <v/>
      </c>
      <c r="K80" s="13" t="n"/>
      <c r="L80" s="25" t="n"/>
      <c r="M80" s="17">
        <f>IF(J80="","",J80*IF(L80="",1,L80))</f>
        <v/>
      </c>
      <c r="N80" s="13" t="n"/>
      <c r="O80" s="13" t="n"/>
      <c r="P80" s="13" t="n"/>
      <c r="Q80" s="13" t="n"/>
    </row>
    <row r="81">
      <c r="A81" s="13" t="n"/>
      <c r="B81" s="13" t="n"/>
      <c r="C81" s="14" t="n"/>
      <c r="D81" s="13" t="n"/>
      <c r="E81" s="13" t="n"/>
      <c r="F81" s="13" t="n"/>
      <c r="G81" s="24" t="n"/>
      <c r="H81" s="15" t="n"/>
      <c r="I81" s="15" t="n"/>
      <c r="J81" s="17">
        <f>IF(H81="","",IF(G81="",1,G81)*H81+IF(I81="",0,I81))</f>
        <v/>
      </c>
      <c r="K81" s="13" t="n"/>
      <c r="L81" s="25" t="n"/>
      <c r="M81" s="17">
        <f>IF(J81="","",J81*IF(L81="",1,L81))</f>
        <v/>
      </c>
      <c r="N81" s="13" t="n"/>
      <c r="O81" s="13" t="n"/>
      <c r="P81" s="13" t="n"/>
      <c r="Q81" s="13" t="n"/>
    </row>
    <row r="82">
      <c r="A82" s="13" t="n"/>
      <c r="B82" s="13" t="n"/>
      <c r="C82" s="14" t="n"/>
      <c r="D82" s="13" t="n"/>
      <c r="E82" s="13" t="n"/>
      <c r="F82" s="13" t="n"/>
      <c r="G82" s="24" t="n"/>
      <c r="H82" s="15" t="n"/>
      <c r="I82" s="15" t="n"/>
      <c r="J82" s="17">
        <f>IF(H82="","",IF(G82="",1,G82)*H82+IF(I82="",0,I82))</f>
        <v/>
      </c>
      <c r="K82" s="13" t="n"/>
      <c r="L82" s="25" t="n"/>
      <c r="M82" s="17">
        <f>IF(J82="","",J82*IF(L82="",1,L82))</f>
        <v/>
      </c>
      <c r="N82" s="13" t="n"/>
      <c r="O82" s="13" t="n"/>
      <c r="P82" s="13" t="n"/>
      <c r="Q82" s="13" t="n"/>
    </row>
    <row r="83">
      <c r="A83" s="13" t="n"/>
      <c r="B83" s="13" t="n"/>
      <c r="C83" s="14" t="n"/>
      <c r="D83" s="13" t="n"/>
      <c r="E83" s="13" t="n"/>
      <c r="F83" s="13" t="n"/>
      <c r="G83" s="24" t="n"/>
      <c r="H83" s="15" t="n"/>
      <c r="I83" s="15" t="n"/>
      <c r="J83" s="17">
        <f>IF(H83="","",IF(G83="",1,G83)*H83+IF(I83="",0,I83))</f>
        <v/>
      </c>
      <c r="K83" s="13" t="n"/>
      <c r="L83" s="25" t="n"/>
      <c r="M83" s="17">
        <f>IF(J83="","",J83*IF(L83="",1,L83))</f>
        <v/>
      </c>
      <c r="N83" s="13" t="n"/>
      <c r="O83" s="13" t="n"/>
      <c r="P83" s="13" t="n"/>
      <c r="Q83" s="13" t="n"/>
    </row>
    <row r="84">
      <c r="A84" s="13" t="n"/>
      <c r="B84" s="13" t="n"/>
      <c r="C84" s="14" t="n"/>
      <c r="D84" s="13" t="n"/>
      <c r="E84" s="13" t="n"/>
      <c r="F84" s="13" t="n"/>
      <c r="G84" s="24" t="n"/>
      <c r="H84" s="15" t="n"/>
      <c r="I84" s="15" t="n"/>
      <c r="J84" s="17">
        <f>IF(H84="","",IF(G84="",1,G84)*H84+IF(I84="",0,I84))</f>
        <v/>
      </c>
      <c r="K84" s="13" t="n"/>
      <c r="L84" s="25" t="n"/>
      <c r="M84" s="17">
        <f>IF(J84="","",J84*IF(L84="",1,L84))</f>
        <v/>
      </c>
      <c r="N84" s="13" t="n"/>
      <c r="O84" s="13" t="n"/>
      <c r="P84" s="13" t="n"/>
      <c r="Q84" s="13" t="n"/>
    </row>
    <row r="85">
      <c r="A85" s="13" t="n"/>
      <c r="B85" s="13" t="n"/>
      <c r="C85" s="14" t="n"/>
      <c r="D85" s="13" t="n"/>
      <c r="E85" s="13" t="n"/>
      <c r="F85" s="13" t="n"/>
      <c r="G85" s="24" t="n"/>
      <c r="H85" s="15" t="n"/>
      <c r="I85" s="15" t="n"/>
      <c r="J85" s="17">
        <f>IF(H85="","",IF(G85="",1,G85)*H85+IF(I85="",0,I85))</f>
        <v/>
      </c>
      <c r="K85" s="13" t="n"/>
      <c r="L85" s="25" t="n"/>
      <c r="M85" s="17">
        <f>IF(J85="","",J85*IF(L85="",1,L85))</f>
        <v/>
      </c>
      <c r="N85" s="13" t="n"/>
      <c r="O85" s="13" t="n"/>
      <c r="P85" s="13" t="n"/>
      <c r="Q85" s="13" t="n"/>
    </row>
    <row r="86">
      <c r="A86" s="13" t="n"/>
      <c r="B86" s="13" t="n"/>
      <c r="C86" s="14" t="n"/>
      <c r="D86" s="13" t="n"/>
      <c r="E86" s="13" t="n"/>
      <c r="F86" s="13" t="n"/>
      <c r="G86" s="24" t="n"/>
      <c r="H86" s="15" t="n"/>
      <c r="I86" s="15" t="n"/>
      <c r="J86" s="17">
        <f>IF(H86="","",IF(G86="",1,G86)*H86+IF(I86="",0,I86))</f>
        <v/>
      </c>
      <c r="K86" s="13" t="n"/>
      <c r="L86" s="25" t="n"/>
      <c r="M86" s="17">
        <f>IF(J86="","",J86*IF(L86="",1,L86))</f>
        <v/>
      </c>
      <c r="N86" s="13" t="n"/>
      <c r="O86" s="13" t="n"/>
      <c r="P86" s="13" t="n"/>
      <c r="Q86" s="13" t="n"/>
    </row>
    <row r="87">
      <c r="A87" s="13" t="n"/>
      <c r="B87" s="13" t="n"/>
      <c r="C87" s="14" t="n"/>
      <c r="D87" s="13" t="n"/>
      <c r="E87" s="13" t="n"/>
      <c r="F87" s="13" t="n"/>
      <c r="G87" s="24" t="n"/>
      <c r="H87" s="15" t="n"/>
      <c r="I87" s="15" t="n"/>
      <c r="J87" s="17">
        <f>IF(H87="","",IF(G87="",1,G87)*H87+IF(I87="",0,I87))</f>
        <v/>
      </c>
      <c r="K87" s="13" t="n"/>
      <c r="L87" s="25" t="n"/>
      <c r="M87" s="17">
        <f>IF(J87="","",J87*IF(L87="",1,L87))</f>
        <v/>
      </c>
      <c r="N87" s="13" t="n"/>
      <c r="O87" s="13" t="n"/>
      <c r="P87" s="13" t="n"/>
      <c r="Q87" s="13" t="n"/>
    </row>
    <row r="88">
      <c r="A88" s="13" t="n"/>
      <c r="B88" s="13" t="n"/>
      <c r="C88" s="14" t="n"/>
      <c r="D88" s="13" t="n"/>
      <c r="E88" s="13" t="n"/>
      <c r="F88" s="13" t="n"/>
      <c r="G88" s="24" t="n"/>
      <c r="H88" s="15" t="n"/>
      <c r="I88" s="15" t="n"/>
      <c r="J88" s="17">
        <f>IF(H88="","",IF(G88="",1,G88)*H88+IF(I88="",0,I88))</f>
        <v/>
      </c>
      <c r="K88" s="13" t="n"/>
      <c r="L88" s="25" t="n"/>
      <c r="M88" s="17">
        <f>IF(J88="","",J88*IF(L88="",1,L88))</f>
        <v/>
      </c>
      <c r="N88" s="13" t="n"/>
      <c r="O88" s="13" t="n"/>
      <c r="P88" s="13" t="n"/>
      <c r="Q88" s="13" t="n"/>
    </row>
    <row r="89">
      <c r="A89" s="13" t="n"/>
      <c r="B89" s="13" t="n"/>
      <c r="C89" s="14" t="n"/>
      <c r="D89" s="13" t="n"/>
      <c r="E89" s="13" t="n"/>
      <c r="F89" s="13" t="n"/>
      <c r="G89" s="24" t="n"/>
      <c r="H89" s="15" t="n"/>
      <c r="I89" s="15" t="n"/>
      <c r="J89" s="17">
        <f>IF(H89="","",IF(G89="",1,G89)*H89+IF(I89="",0,I89))</f>
        <v/>
      </c>
      <c r="K89" s="13" t="n"/>
      <c r="L89" s="25" t="n"/>
      <c r="M89" s="17">
        <f>IF(J89="","",J89*IF(L89="",1,L89))</f>
        <v/>
      </c>
      <c r="N89" s="13" t="n"/>
      <c r="O89" s="13" t="n"/>
      <c r="P89" s="13" t="n"/>
      <c r="Q89" s="13" t="n"/>
    </row>
    <row r="90">
      <c r="A90" s="13" t="n"/>
      <c r="B90" s="13" t="n"/>
      <c r="C90" s="14" t="n"/>
      <c r="D90" s="13" t="n"/>
      <c r="E90" s="13" t="n"/>
      <c r="F90" s="13" t="n"/>
      <c r="G90" s="24" t="n"/>
      <c r="H90" s="15" t="n"/>
      <c r="I90" s="15" t="n"/>
      <c r="J90" s="17">
        <f>IF(H90="","",IF(G90="",1,G90)*H90+IF(I90="",0,I90))</f>
        <v/>
      </c>
      <c r="K90" s="13" t="n"/>
      <c r="L90" s="25" t="n"/>
      <c r="M90" s="17">
        <f>IF(J90="","",J90*IF(L90="",1,L90))</f>
        <v/>
      </c>
      <c r="N90" s="13" t="n"/>
      <c r="O90" s="13" t="n"/>
      <c r="P90" s="13" t="n"/>
      <c r="Q90" s="13" t="n"/>
    </row>
    <row r="91">
      <c r="A91" s="13" t="n"/>
      <c r="B91" s="13" t="n"/>
      <c r="C91" s="14" t="n"/>
      <c r="D91" s="13" t="n"/>
      <c r="E91" s="13" t="n"/>
      <c r="F91" s="13" t="n"/>
      <c r="G91" s="24" t="n"/>
      <c r="H91" s="15" t="n"/>
      <c r="I91" s="15" t="n"/>
      <c r="J91" s="17">
        <f>IF(H91="","",IF(G91="",1,G91)*H91+IF(I91="",0,I91))</f>
        <v/>
      </c>
      <c r="K91" s="13" t="n"/>
      <c r="L91" s="25" t="n"/>
      <c r="M91" s="17">
        <f>IF(J91="","",J91*IF(L91="",1,L91))</f>
        <v/>
      </c>
      <c r="N91" s="13" t="n"/>
      <c r="O91" s="13" t="n"/>
      <c r="P91" s="13" t="n"/>
      <c r="Q91" s="13" t="n"/>
    </row>
    <row r="92">
      <c r="A92" s="13" t="n"/>
      <c r="B92" s="13" t="n"/>
      <c r="C92" s="14" t="n"/>
      <c r="D92" s="13" t="n"/>
      <c r="E92" s="13" t="n"/>
      <c r="F92" s="13" t="n"/>
      <c r="G92" s="24" t="n"/>
      <c r="H92" s="15" t="n"/>
      <c r="I92" s="15" t="n"/>
      <c r="J92" s="17">
        <f>IF(H92="","",IF(G92="",1,G92)*H92+IF(I92="",0,I92))</f>
        <v/>
      </c>
      <c r="K92" s="13" t="n"/>
      <c r="L92" s="25" t="n"/>
      <c r="M92" s="17">
        <f>IF(J92="","",J92*IF(L92="",1,L92))</f>
        <v/>
      </c>
      <c r="N92" s="13" t="n"/>
      <c r="O92" s="13" t="n"/>
      <c r="P92" s="13" t="n"/>
      <c r="Q92" s="13" t="n"/>
    </row>
    <row r="93">
      <c r="A93" s="13" t="n"/>
      <c r="B93" s="13" t="n"/>
      <c r="C93" s="14" t="n"/>
      <c r="D93" s="13" t="n"/>
      <c r="E93" s="13" t="n"/>
      <c r="F93" s="13" t="n"/>
      <c r="G93" s="24" t="n"/>
      <c r="H93" s="15" t="n"/>
      <c r="I93" s="15" t="n"/>
      <c r="J93" s="17">
        <f>IF(H93="","",IF(G93="",1,G93)*H93+IF(I93="",0,I93))</f>
        <v/>
      </c>
      <c r="K93" s="13" t="n"/>
      <c r="L93" s="25" t="n"/>
      <c r="M93" s="17">
        <f>IF(J93="","",J93*IF(L93="",1,L93))</f>
        <v/>
      </c>
      <c r="N93" s="13" t="n"/>
      <c r="O93" s="13" t="n"/>
      <c r="P93" s="13" t="n"/>
      <c r="Q93" s="13" t="n"/>
    </row>
    <row r="94">
      <c r="A94" s="13" t="n"/>
      <c r="B94" s="13" t="n"/>
      <c r="C94" s="14" t="n"/>
      <c r="D94" s="13" t="n"/>
      <c r="E94" s="13" t="n"/>
      <c r="F94" s="13" t="n"/>
      <c r="G94" s="24" t="n"/>
      <c r="H94" s="15" t="n"/>
      <c r="I94" s="15" t="n"/>
      <c r="J94" s="17">
        <f>IF(H94="","",IF(G94="",1,G94)*H94+IF(I94="",0,I94))</f>
        <v/>
      </c>
      <c r="K94" s="13" t="n"/>
      <c r="L94" s="25" t="n"/>
      <c r="M94" s="17">
        <f>IF(J94="","",J94*IF(L94="",1,L94))</f>
        <v/>
      </c>
      <c r="N94" s="13" t="n"/>
      <c r="O94" s="13" t="n"/>
      <c r="P94" s="13" t="n"/>
      <c r="Q94" s="13" t="n"/>
    </row>
    <row r="95">
      <c r="A95" s="13" t="n"/>
      <c r="B95" s="13" t="n"/>
      <c r="C95" s="14" t="n"/>
      <c r="D95" s="13" t="n"/>
      <c r="E95" s="13" t="n"/>
      <c r="F95" s="13" t="n"/>
      <c r="G95" s="24" t="n"/>
      <c r="H95" s="15" t="n"/>
      <c r="I95" s="15" t="n"/>
      <c r="J95" s="17">
        <f>IF(H95="","",IF(G95="",1,G95)*H95+IF(I95="",0,I95))</f>
        <v/>
      </c>
      <c r="K95" s="13" t="n"/>
      <c r="L95" s="25" t="n"/>
      <c r="M95" s="17">
        <f>IF(J95="","",J95*IF(L95="",1,L95))</f>
        <v/>
      </c>
      <c r="N95" s="13" t="n"/>
      <c r="O95" s="13" t="n"/>
      <c r="P95" s="13" t="n"/>
      <c r="Q95" s="13" t="n"/>
    </row>
    <row r="96">
      <c r="A96" s="13" t="n"/>
      <c r="B96" s="13" t="n"/>
      <c r="C96" s="14" t="n"/>
      <c r="D96" s="13" t="n"/>
      <c r="E96" s="13" t="n"/>
      <c r="F96" s="13" t="n"/>
      <c r="G96" s="24" t="n"/>
      <c r="H96" s="15" t="n"/>
      <c r="I96" s="15" t="n"/>
      <c r="J96" s="17">
        <f>IF(H96="","",IF(G96="",1,G96)*H96+IF(I96="",0,I96))</f>
        <v/>
      </c>
      <c r="K96" s="13" t="n"/>
      <c r="L96" s="25" t="n"/>
      <c r="M96" s="17">
        <f>IF(J96="","",J96*IF(L96="",1,L96))</f>
        <v/>
      </c>
      <c r="N96" s="13" t="n"/>
      <c r="O96" s="13" t="n"/>
      <c r="P96" s="13" t="n"/>
      <c r="Q96" s="13" t="n"/>
    </row>
    <row r="97">
      <c r="A97" s="13" t="n"/>
      <c r="B97" s="13" t="n"/>
      <c r="C97" s="14" t="n"/>
      <c r="D97" s="13" t="n"/>
      <c r="E97" s="13" t="n"/>
      <c r="F97" s="13" t="n"/>
      <c r="G97" s="24" t="n"/>
      <c r="H97" s="15" t="n"/>
      <c r="I97" s="15" t="n"/>
      <c r="J97" s="17">
        <f>IF(H97="","",IF(G97="",1,G97)*H97+IF(I97="",0,I97))</f>
        <v/>
      </c>
      <c r="K97" s="13" t="n"/>
      <c r="L97" s="25" t="n"/>
      <c r="M97" s="17">
        <f>IF(J97="","",J97*IF(L97="",1,L97))</f>
        <v/>
      </c>
      <c r="N97" s="13" t="n"/>
      <c r="O97" s="13" t="n"/>
      <c r="P97" s="13" t="n"/>
      <c r="Q97" s="13" t="n"/>
    </row>
    <row r="98">
      <c r="A98" s="13" t="n"/>
      <c r="B98" s="13" t="n"/>
      <c r="C98" s="14" t="n"/>
      <c r="D98" s="13" t="n"/>
      <c r="E98" s="13" t="n"/>
      <c r="F98" s="13" t="n"/>
      <c r="G98" s="24" t="n"/>
      <c r="H98" s="15" t="n"/>
      <c r="I98" s="15" t="n"/>
      <c r="J98" s="17">
        <f>IF(H98="","",IF(G98="",1,G98)*H98+IF(I98="",0,I98))</f>
        <v/>
      </c>
      <c r="K98" s="13" t="n"/>
      <c r="L98" s="25" t="n"/>
      <c r="M98" s="17">
        <f>IF(J98="","",J98*IF(L98="",1,L98))</f>
        <v/>
      </c>
      <c r="N98" s="13" t="n"/>
      <c r="O98" s="13" t="n"/>
      <c r="P98" s="13" t="n"/>
      <c r="Q98" s="13" t="n"/>
    </row>
    <row r="99">
      <c r="A99" s="13" t="n"/>
      <c r="B99" s="13" t="n"/>
      <c r="C99" s="14" t="n"/>
      <c r="D99" s="13" t="n"/>
      <c r="E99" s="13" t="n"/>
      <c r="F99" s="13" t="n"/>
      <c r="G99" s="24" t="n"/>
      <c r="H99" s="15" t="n"/>
      <c r="I99" s="15" t="n"/>
      <c r="J99" s="17">
        <f>IF(H99="","",IF(G99="",1,G99)*H99+IF(I99="",0,I99))</f>
        <v/>
      </c>
      <c r="K99" s="13" t="n"/>
      <c r="L99" s="25" t="n"/>
      <c r="M99" s="17">
        <f>IF(J99="","",J99*IF(L99="",1,L99))</f>
        <v/>
      </c>
      <c r="N99" s="13" t="n"/>
      <c r="O99" s="13" t="n"/>
      <c r="P99" s="13" t="n"/>
      <c r="Q99" s="13" t="n"/>
    </row>
    <row r="100">
      <c r="A100" s="13" t="n"/>
      <c r="B100" s="13" t="n"/>
      <c r="C100" s="14" t="n"/>
      <c r="D100" s="13" t="n"/>
      <c r="E100" s="13" t="n"/>
      <c r="F100" s="13" t="n"/>
      <c r="G100" s="24" t="n"/>
      <c r="H100" s="15" t="n"/>
      <c r="I100" s="15" t="n"/>
      <c r="J100" s="17">
        <f>IF(H100="","",IF(G100="",1,G100)*H100+IF(I100="",0,I100))</f>
        <v/>
      </c>
      <c r="K100" s="13" t="n"/>
      <c r="L100" s="25" t="n"/>
      <c r="M100" s="17">
        <f>IF(J100="","",J100*IF(L100="",1,L100))</f>
        <v/>
      </c>
      <c r="N100" s="13" t="n"/>
      <c r="O100" s="13" t="n"/>
      <c r="P100" s="13" t="n"/>
      <c r="Q100" s="13" t="n"/>
    </row>
    <row r="101">
      <c r="A101" s="13" t="n"/>
      <c r="B101" s="13" t="n"/>
      <c r="C101" s="14" t="n"/>
      <c r="D101" s="13" t="n"/>
      <c r="E101" s="13" t="n"/>
      <c r="F101" s="13" t="n"/>
      <c r="G101" s="24" t="n"/>
      <c r="H101" s="15" t="n"/>
      <c r="I101" s="15" t="n"/>
      <c r="J101" s="17">
        <f>IF(H101="","",IF(G101="",1,G101)*H101+IF(I101="",0,I101))</f>
        <v/>
      </c>
      <c r="K101" s="13" t="n"/>
      <c r="L101" s="25" t="n"/>
      <c r="M101" s="17">
        <f>IF(J101="","",J101*IF(L101="",1,L101))</f>
        <v/>
      </c>
      <c r="N101" s="13" t="n"/>
      <c r="O101" s="13" t="n"/>
      <c r="P101" s="13" t="n"/>
      <c r="Q101" s="13" t="n"/>
    </row>
    <row r="102">
      <c r="A102" s="13" t="n"/>
      <c r="B102" s="13" t="n"/>
      <c r="C102" s="14" t="n"/>
      <c r="D102" s="13" t="n"/>
      <c r="E102" s="13" t="n"/>
      <c r="F102" s="13" t="n"/>
      <c r="G102" s="24" t="n"/>
      <c r="H102" s="15" t="n"/>
      <c r="I102" s="15" t="n"/>
      <c r="J102" s="17">
        <f>IF(H102="","",IF(G102="",1,G102)*H102+IF(I102="",0,I102))</f>
        <v/>
      </c>
      <c r="K102" s="13" t="n"/>
      <c r="L102" s="25" t="n"/>
      <c r="M102" s="17">
        <f>IF(J102="","",J102*IF(L102="",1,L102))</f>
        <v/>
      </c>
      <c r="N102" s="13" t="n"/>
      <c r="O102" s="13" t="n"/>
      <c r="P102" s="13" t="n"/>
      <c r="Q102" s="13" t="n"/>
    </row>
    <row r="103">
      <c r="A103" s="13" t="n"/>
      <c r="B103" s="13" t="n"/>
      <c r="C103" s="14" t="n"/>
      <c r="D103" s="13" t="n"/>
      <c r="E103" s="13" t="n"/>
      <c r="F103" s="13" t="n"/>
      <c r="G103" s="24" t="n"/>
      <c r="H103" s="15" t="n"/>
      <c r="I103" s="15" t="n"/>
      <c r="J103" s="17">
        <f>IF(H103="","",IF(G103="",1,G103)*H103+IF(I103="",0,I103))</f>
        <v/>
      </c>
      <c r="K103" s="13" t="n"/>
      <c r="L103" s="25" t="n"/>
      <c r="M103" s="17">
        <f>IF(J103="","",J103*IF(L103="",1,L103))</f>
        <v/>
      </c>
      <c r="N103" s="13" t="n"/>
      <c r="O103" s="13" t="n"/>
      <c r="P103" s="13" t="n"/>
      <c r="Q103" s="13" t="n"/>
    </row>
    <row r="104">
      <c r="A104" s="13" t="n"/>
      <c r="B104" s="13" t="n"/>
      <c r="C104" s="14" t="n"/>
      <c r="D104" s="13" t="n"/>
      <c r="E104" s="13" t="n"/>
      <c r="F104" s="13" t="n"/>
      <c r="G104" s="24" t="n"/>
      <c r="H104" s="15" t="n"/>
      <c r="I104" s="15" t="n"/>
      <c r="J104" s="17">
        <f>IF(H104="","",IF(G104="",1,G104)*H104+IF(I104="",0,I104))</f>
        <v/>
      </c>
      <c r="K104" s="13" t="n"/>
      <c r="L104" s="25" t="n"/>
      <c r="M104" s="17">
        <f>IF(J104="","",J104*IF(L104="",1,L104))</f>
        <v/>
      </c>
      <c r="N104" s="13" t="n"/>
      <c r="O104" s="13" t="n"/>
      <c r="P104" s="13" t="n"/>
      <c r="Q104" s="13" t="n"/>
    </row>
    <row r="105">
      <c r="A105" s="13" t="n"/>
      <c r="B105" s="13" t="n"/>
      <c r="C105" s="14" t="n"/>
      <c r="D105" s="13" t="n"/>
      <c r="E105" s="13" t="n"/>
      <c r="F105" s="13" t="n"/>
      <c r="G105" s="24" t="n"/>
      <c r="H105" s="15" t="n"/>
      <c r="I105" s="15" t="n"/>
      <c r="J105" s="17">
        <f>IF(H105="","",IF(G105="",1,G105)*H105+IF(I105="",0,I105))</f>
        <v/>
      </c>
      <c r="K105" s="13" t="n"/>
      <c r="L105" s="25" t="n"/>
      <c r="M105" s="17">
        <f>IF(J105="","",J105*IF(L105="",1,L105))</f>
        <v/>
      </c>
      <c r="N105" s="13" t="n"/>
      <c r="O105" s="13" t="n"/>
      <c r="P105" s="13" t="n"/>
      <c r="Q105" s="13" t="n"/>
    </row>
    <row r="106">
      <c r="A106" s="13" t="n"/>
      <c r="B106" s="13" t="n"/>
      <c r="C106" s="14" t="n"/>
      <c r="D106" s="13" t="n"/>
      <c r="E106" s="13" t="n"/>
      <c r="F106" s="13" t="n"/>
      <c r="G106" s="24" t="n"/>
      <c r="H106" s="15" t="n"/>
      <c r="I106" s="15" t="n"/>
      <c r="J106" s="17">
        <f>IF(H106="","",IF(G106="",1,G106)*H106+IF(I106="",0,I106))</f>
        <v/>
      </c>
      <c r="K106" s="13" t="n"/>
      <c r="L106" s="25" t="n"/>
      <c r="M106" s="17">
        <f>IF(J106="","",J106*IF(L106="",1,L106))</f>
        <v/>
      </c>
      <c r="N106" s="13" t="n"/>
      <c r="O106" s="13" t="n"/>
      <c r="P106" s="13" t="n"/>
      <c r="Q106" s="13" t="n"/>
    </row>
    <row r="107">
      <c r="A107" s="13" t="n"/>
      <c r="B107" s="13" t="n"/>
      <c r="C107" s="14" t="n"/>
      <c r="D107" s="13" t="n"/>
      <c r="E107" s="13" t="n"/>
      <c r="F107" s="13" t="n"/>
      <c r="G107" s="24" t="n"/>
      <c r="H107" s="15" t="n"/>
      <c r="I107" s="15" t="n"/>
      <c r="J107" s="17">
        <f>IF(H107="","",IF(G107="",1,G107)*H107+IF(I107="",0,I107))</f>
        <v/>
      </c>
      <c r="K107" s="13" t="n"/>
      <c r="L107" s="25" t="n"/>
      <c r="M107" s="17">
        <f>IF(J107="","",J107*IF(L107="",1,L107))</f>
        <v/>
      </c>
      <c r="N107" s="13" t="n"/>
      <c r="O107" s="13" t="n"/>
      <c r="P107" s="13" t="n"/>
      <c r="Q107" s="13" t="n"/>
    </row>
    <row r="108">
      <c r="A108" s="13" t="n"/>
      <c r="B108" s="13" t="n"/>
      <c r="C108" s="14" t="n"/>
      <c r="D108" s="13" t="n"/>
      <c r="E108" s="13" t="n"/>
      <c r="F108" s="13" t="n"/>
      <c r="G108" s="24" t="n"/>
      <c r="H108" s="15" t="n"/>
      <c r="I108" s="15" t="n"/>
      <c r="J108" s="17">
        <f>IF(H108="","",IF(G108="",1,G108)*H108+IF(I108="",0,I108))</f>
        <v/>
      </c>
      <c r="K108" s="13" t="n"/>
      <c r="L108" s="25" t="n"/>
      <c r="M108" s="17">
        <f>IF(J108="","",J108*IF(L108="",1,L108))</f>
        <v/>
      </c>
      <c r="N108" s="13" t="n"/>
      <c r="O108" s="13" t="n"/>
      <c r="P108" s="13" t="n"/>
      <c r="Q108" s="13" t="n"/>
    </row>
    <row r="109">
      <c r="A109" s="13" t="n"/>
      <c r="B109" s="13" t="n"/>
      <c r="C109" s="14" t="n"/>
      <c r="D109" s="13" t="n"/>
      <c r="E109" s="13" t="n"/>
      <c r="F109" s="13" t="n"/>
      <c r="G109" s="24" t="n"/>
      <c r="H109" s="15" t="n"/>
      <c r="I109" s="15" t="n"/>
      <c r="J109" s="17">
        <f>IF(H109="","",IF(G109="",1,G109)*H109+IF(I109="",0,I109))</f>
        <v/>
      </c>
      <c r="K109" s="13" t="n"/>
      <c r="L109" s="25" t="n"/>
      <c r="M109" s="17">
        <f>IF(J109="","",J109*IF(L109="",1,L109))</f>
        <v/>
      </c>
      <c r="N109" s="13" t="n"/>
      <c r="O109" s="13" t="n"/>
      <c r="P109" s="13" t="n"/>
      <c r="Q109" s="13" t="n"/>
    </row>
    <row r="110">
      <c r="A110" s="13" t="n"/>
      <c r="B110" s="13" t="n"/>
      <c r="C110" s="14" t="n"/>
      <c r="D110" s="13" t="n"/>
      <c r="E110" s="13" t="n"/>
      <c r="F110" s="13" t="n"/>
      <c r="G110" s="24" t="n"/>
      <c r="H110" s="15" t="n"/>
      <c r="I110" s="15" t="n"/>
      <c r="J110" s="17">
        <f>IF(H110="","",IF(G110="",1,G110)*H110+IF(I110="",0,I110))</f>
        <v/>
      </c>
      <c r="K110" s="13" t="n"/>
      <c r="L110" s="25" t="n"/>
      <c r="M110" s="17">
        <f>IF(J110="","",J110*IF(L110="",1,L110))</f>
        <v/>
      </c>
      <c r="N110" s="13" t="n"/>
      <c r="O110" s="13" t="n"/>
      <c r="P110" s="13" t="n"/>
      <c r="Q110" s="13" t="n"/>
    </row>
    <row r="111">
      <c r="A111" s="13" t="n"/>
      <c r="B111" s="13" t="n"/>
      <c r="C111" s="14" t="n"/>
      <c r="D111" s="13" t="n"/>
      <c r="E111" s="13" t="n"/>
      <c r="F111" s="13" t="n"/>
      <c r="G111" s="24" t="n"/>
      <c r="H111" s="15" t="n"/>
      <c r="I111" s="15" t="n"/>
      <c r="J111" s="17">
        <f>IF(H111="","",IF(G111="",1,G111)*H111+IF(I111="",0,I111))</f>
        <v/>
      </c>
      <c r="K111" s="13" t="n"/>
      <c r="L111" s="25" t="n"/>
      <c r="M111" s="17">
        <f>IF(J111="","",J111*IF(L111="",1,L111))</f>
        <v/>
      </c>
      <c r="N111" s="13" t="n"/>
      <c r="O111" s="13" t="n"/>
      <c r="P111" s="13" t="n"/>
      <c r="Q111" s="13" t="n"/>
    </row>
    <row r="112">
      <c r="A112" s="13" t="n"/>
      <c r="B112" s="13" t="n"/>
      <c r="C112" s="14" t="n"/>
      <c r="D112" s="13" t="n"/>
      <c r="E112" s="13" t="n"/>
      <c r="F112" s="13" t="n"/>
      <c r="G112" s="24" t="n"/>
      <c r="H112" s="15" t="n"/>
      <c r="I112" s="15" t="n"/>
      <c r="J112" s="17">
        <f>IF(H112="","",IF(G112="",1,G112)*H112+IF(I112="",0,I112))</f>
        <v/>
      </c>
      <c r="K112" s="13" t="n"/>
      <c r="L112" s="25" t="n"/>
      <c r="M112" s="17">
        <f>IF(J112="","",J112*IF(L112="",1,L112))</f>
        <v/>
      </c>
      <c r="N112" s="13" t="n"/>
      <c r="O112" s="13" t="n"/>
      <c r="P112" s="13" t="n"/>
      <c r="Q112" s="13" t="n"/>
    </row>
    <row r="113">
      <c r="A113" s="13" t="n"/>
      <c r="B113" s="13" t="n"/>
      <c r="C113" s="14" t="n"/>
      <c r="D113" s="13" t="n"/>
      <c r="E113" s="13" t="n"/>
      <c r="F113" s="13" t="n"/>
      <c r="G113" s="24" t="n"/>
      <c r="H113" s="15" t="n"/>
      <c r="I113" s="15" t="n"/>
      <c r="J113" s="17">
        <f>IF(H113="","",IF(G113="",1,G113)*H113+IF(I113="",0,I113))</f>
        <v/>
      </c>
      <c r="K113" s="13" t="n"/>
      <c r="L113" s="25" t="n"/>
      <c r="M113" s="17">
        <f>IF(J113="","",J113*IF(L113="",1,L113))</f>
        <v/>
      </c>
      <c r="N113" s="13" t="n"/>
      <c r="O113" s="13" t="n"/>
      <c r="P113" s="13" t="n"/>
      <c r="Q113" s="13" t="n"/>
    </row>
    <row r="114">
      <c r="A114" s="13" t="n"/>
      <c r="B114" s="13" t="n"/>
      <c r="C114" s="14" t="n"/>
      <c r="D114" s="13" t="n"/>
      <c r="E114" s="13" t="n"/>
      <c r="F114" s="13" t="n"/>
      <c r="G114" s="24" t="n"/>
      <c r="H114" s="15" t="n"/>
      <c r="I114" s="15" t="n"/>
      <c r="J114" s="17">
        <f>IF(H114="","",IF(G114="",1,G114)*H114+IF(I114="",0,I114))</f>
        <v/>
      </c>
      <c r="K114" s="13" t="n"/>
      <c r="L114" s="25" t="n"/>
      <c r="M114" s="17">
        <f>IF(J114="","",J114*IF(L114="",1,L114))</f>
        <v/>
      </c>
      <c r="N114" s="13" t="n"/>
      <c r="O114" s="13" t="n"/>
      <c r="P114" s="13" t="n"/>
      <c r="Q114" s="13" t="n"/>
    </row>
    <row r="115">
      <c r="A115" s="13" t="n"/>
      <c r="B115" s="13" t="n"/>
      <c r="C115" s="14" t="n"/>
      <c r="D115" s="13" t="n"/>
      <c r="E115" s="13" t="n"/>
      <c r="F115" s="13" t="n"/>
      <c r="G115" s="24" t="n"/>
      <c r="H115" s="15" t="n"/>
      <c r="I115" s="15" t="n"/>
      <c r="J115" s="17">
        <f>IF(H115="","",IF(G115="",1,G115)*H115+IF(I115="",0,I115))</f>
        <v/>
      </c>
      <c r="K115" s="13" t="n"/>
      <c r="L115" s="25" t="n"/>
      <c r="M115" s="17">
        <f>IF(J115="","",J115*IF(L115="",1,L115))</f>
        <v/>
      </c>
      <c r="N115" s="13" t="n"/>
      <c r="O115" s="13" t="n"/>
      <c r="P115" s="13" t="n"/>
      <c r="Q115" s="13" t="n"/>
    </row>
    <row r="116">
      <c r="A116" s="13" t="n"/>
      <c r="B116" s="13" t="n"/>
      <c r="C116" s="14" t="n"/>
      <c r="D116" s="13" t="n"/>
      <c r="E116" s="13" t="n"/>
      <c r="F116" s="13" t="n"/>
      <c r="G116" s="24" t="n"/>
      <c r="H116" s="15" t="n"/>
      <c r="I116" s="15" t="n"/>
      <c r="J116" s="17">
        <f>IF(H116="","",IF(G116="",1,G116)*H116+IF(I116="",0,I116))</f>
        <v/>
      </c>
      <c r="K116" s="13" t="n"/>
      <c r="L116" s="25" t="n"/>
      <c r="M116" s="17">
        <f>IF(J116="","",J116*IF(L116="",1,L116))</f>
        <v/>
      </c>
      <c r="N116" s="13" t="n"/>
      <c r="O116" s="13" t="n"/>
      <c r="P116" s="13" t="n"/>
      <c r="Q116" s="13" t="n"/>
    </row>
    <row r="117">
      <c r="A117" s="13" t="n"/>
      <c r="B117" s="13" t="n"/>
      <c r="C117" s="14" t="n"/>
      <c r="D117" s="13" t="n"/>
      <c r="E117" s="13" t="n"/>
      <c r="F117" s="13" t="n"/>
      <c r="G117" s="24" t="n"/>
      <c r="H117" s="15" t="n"/>
      <c r="I117" s="15" t="n"/>
      <c r="J117" s="17">
        <f>IF(H117="","",IF(G117="",1,G117)*H117+IF(I117="",0,I117))</f>
        <v/>
      </c>
      <c r="K117" s="13" t="n"/>
      <c r="L117" s="25" t="n"/>
      <c r="M117" s="17">
        <f>IF(J117="","",J117*IF(L117="",1,L117))</f>
        <v/>
      </c>
      <c r="N117" s="13" t="n"/>
      <c r="O117" s="13" t="n"/>
      <c r="P117" s="13" t="n"/>
      <c r="Q117" s="13" t="n"/>
    </row>
    <row r="118">
      <c r="A118" s="13" t="n"/>
      <c r="B118" s="13" t="n"/>
      <c r="C118" s="14" t="n"/>
      <c r="D118" s="13" t="n"/>
      <c r="E118" s="13" t="n"/>
      <c r="F118" s="13" t="n"/>
      <c r="G118" s="24" t="n"/>
      <c r="H118" s="15" t="n"/>
      <c r="I118" s="15" t="n"/>
      <c r="J118" s="17">
        <f>IF(H118="","",IF(G118="",1,G118)*H118+IF(I118="",0,I118))</f>
        <v/>
      </c>
      <c r="K118" s="13" t="n"/>
      <c r="L118" s="25" t="n"/>
      <c r="M118" s="17">
        <f>IF(J118="","",J118*IF(L118="",1,L118))</f>
        <v/>
      </c>
      <c r="N118" s="13" t="n"/>
      <c r="O118" s="13" t="n"/>
      <c r="P118" s="13" t="n"/>
      <c r="Q118" s="13" t="n"/>
    </row>
    <row r="119">
      <c r="A119" s="13" t="n"/>
      <c r="B119" s="13" t="n"/>
      <c r="C119" s="14" t="n"/>
      <c r="D119" s="13" t="n"/>
      <c r="E119" s="13" t="n"/>
      <c r="F119" s="13" t="n"/>
      <c r="G119" s="24" t="n"/>
      <c r="H119" s="15" t="n"/>
      <c r="I119" s="15" t="n"/>
      <c r="J119" s="17">
        <f>IF(H119="","",IF(G119="",1,G119)*H119+IF(I119="",0,I119))</f>
        <v/>
      </c>
      <c r="K119" s="13" t="n"/>
      <c r="L119" s="25" t="n"/>
      <c r="M119" s="17">
        <f>IF(J119="","",J119*IF(L119="",1,L119))</f>
        <v/>
      </c>
      <c r="N119" s="13" t="n"/>
      <c r="O119" s="13" t="n"/>
      <c r="P119" s="13" t="n"/>
      <c r="Q119" s="13" t="n"/>
    </row>
    <row r="120">
      <c r="A120" s="13" t="n"/>
      <c r="B120" s="13" t="n"/>
      <c r="C120" s="14" t="n"/>
      <c r="D120" s="13" t="n"/>
      <c r="E120" s="13" t="n"/>
      <c r="F120" s="13" t="n"/>
      <c r="G120" s="24" t="n"/>
      <c r="H120" s="15" t="n"/>
      <c r="I120" s="15" t="n"/>
      <c r="J120" s="17">
        <f>IF(H120="","",IF(G120="",1,G120)*H120+IF(I120="",0,I120))</f>
        <v/>
      </c>
      <c r="K120" s="13" t="n"/>
      <c r="L120" s="25" t="n"/>
      <c r="M120" s="17">
        <f>IF(J120="","",J120*IF(L120="",1,L120))</f>
        <v/>
      </c>
      <c r="N120" s="13" t="n"/>
      <c r="O120" s="13" t="n"/>
      <c r="P120" s="13" t="n"/>
      <c r="Q120" s="13" t="n"/>
    </row>
    <row r="121">
      <c r="A121" s="13" t="n"/>
      <c r="B121" s="13" t="n"/>
      <c r="C121" s="14" t="n"/>
      <c r="D121" s="13" t="n"/>
      <c r="E121" s="13" t="n"/>
      <c r="F121" s="13" t="n"/>
      <c r="G121" s="24" t="n"/>
      <c r="H121" s="15" t="n"/>
      <c r="I121" s="15" t="n"/>
      <c r="J121" s="17">
        <f>IF(H121="","",IF(G121="",1,G121)*H121+IF(I121="",0,I121))</f>
        <v/>
      </c>
      <c r="K121" s="13" t="n"/>
      <c r="L121" s="25" t="n"/>
      <c r="M121" s="17">
        <f>IF(J121="","",J121*IF(L121="",1,L121))</f>
        <v/>
      </c>
      <c r="N121" s="13" t="n"/>
      <c r="O121" s="13" t="n"/>
      <c r="P121" s="13" t="n"/>
      <c r="Q121" s="13" t="n"/>
    </row>
    <row r="122">
      <c r="A122" s="13" t="n"/>
      <c r="B122" s="13" t="n"/>
      <c r="C122" s="14" t="n"/>
      <c r="D122" s="13" t="n"/>
      <c r="E122" s="13" t="n"/>
      <c r="F122" s="13" t="n"/>
      <c r="G122" s="24" t="n"/>
      <c r="H122" s="15" t="n"/>
      <c r="I122" s="15" t="n"/>
      <c r="J122" s="17">
        <f>IF(H122="","",IF(G122="",1,G122)*H122+IF(I122="",0,I122))</f>
        <v/>
      </c>
      <c r="K122" s="13" t="n"/>
      <c r="L122" s="25" t="n"/>
      <c r="M122" s="17">
        <f>IF(J122="","",J122*IF(L122="",1,L122))</f>
        <v/>
      </c>
      <c r="N122" s="13" t="n"/>
      <c r="O122" s="13" t="n"/>
      <c r="P122" s="13" t="n"/>
      <c r="Q122" s="13" t="n"/>
    </row>
    <row r="123">
      <c r="A123" s="13" t="n"/>
      <c r="B123" s="13" t="n"/>
      <c r="C123" s="14" t="n"/>
      <c r="D123" s="13" t="n"/>
      <c r="E123" s="13" t="n"/>
      <c r="F123" s="13" t="n"/>
      <c r="G123" s="24" t="n"/>
      <c r="H123" s="15" t="n"/>
      <c r="I123" s="15" t="n"/>
      <c r="J123" s="17">
        <f>IF(H123="","",IF(G123="",1,G123)*H123+IF(I123="",0,I123))</f>
        <v/>
      </c>
      <c r="K123" s="13" t="n"/>
      <c r="L123" s="25" t="n"/>
      <c r="M123" s="17">
        <f>IF(J123="","",J123*IF(L123="",1,L123))</f>
        <v/>
      </c>
      <c r="N123" s="13" t="n"/>
      <c r="O123" s="13" t="n"/>
      <c r="P123" s="13" t="n"/>
      <c r="Q123" s="13" t="n"/>
    </row>
    <row r="124">
      <c r="A124" s="13" t="n"/>
      <c r="B124" s="13" t="n"/>
      <c r="C124" s="14" t="n"/>
      <c r="D124" s="13" t="n"/>
      <c r="E124" s="13" t="n"/>
      <c r="F124" s="13" t="n"/>
      <c r="G124" s="24" t="n"/>
      <c r="H124" s="15" t="n"/>
      <c r="I124" s="15" t="n"/>
      <c r="J124" s="17">
        <f>IF(H124="","",IF(G124="",1,G124)*H124+IF(I124="",0,I124))</f>
        <v/>
      </c>
      <c r="K124" s="13" t="n"/>
      <c r="L124" s="25" t="n"/>
      <c r="M124" s="17">
        <f>IF(J124="","",J124*IF(L124="",1,L124))</f>
        <v/>
      </c>
      <c r="N124" s="13" t="n"/>
      <c r="O124" s="13" t="n"/>
      <c r="P124" s="13" t="n"/>
      <c r="Q124" s="13" t="n"/>
    </row>
    <row r="125">
      <c r="A125" s="13" t="n"/>
      <c r="B125" s="13" t="n"/>
      <c r="C125" s="14" t="n"/>
      <c r="D125" s="13" t="n"/>
      <c r="E125" s="13" t="n"/>
      <c r="F125" s="13" t="n"/>
      <c r="G125" s="24" t="n"/>
      <c r="H125" s="15" t="n"/>
      <c r="I125" s="15" t="n"/>
      <c r="J125" s="17">
        <f>IF(H125="","",IF(G125="",1,G125)*H125+IF(I125="",0,I125))</f>
        <v/>
      </c>
      <c r="K125" s="13" t="n"/>
      <c r="L125" s="25" t="n"/>
      <c r="M125" s="17">
        <f>IF(J125="","",J125*IF(L125="",1,L125))</f>
        <v/>
      </c>
      <c r="N125" s="13" t="n"/>
      <c r="O125" s="13" t="n"/>
      <c r="P125" s="13" t="n"/>
      <c r="Q125" s="13" t="n"/>
    </row>
    <row r="126">
      <c r="A126" s="13" t="n"/>
      <c r="B126" s="13" t="n"/>
      <c r="C126" s="14" t="n"/>
      <c r="D126" s="13" t="n"/>
      <c r="E126" s="13" t="n"/>
      <c r="F126" s="13" t="n"/>
      <c r="G126" s="24" t="n"/>
      <c r="H126" s="15" t="n"/>
      <c r="I126" s="15" t="n"/>
      <c r="J126" s="17">
        <f>IF(H126="","",IF(G126="",1,G126)*H126+IF(I126="",0,I126))</f>
        <v/>
      </c>
      <c r="K126" s="13" t="n"/>
      <c r="L126" s="25" t="n"/>
      <c r="M126" s="17">
        <f>IF(J126="","",J126*IF(L126="",1,L126))</f>
        <v/>
      </c>
      <c r="N126" s="13" t="n"/>
      <c r="O126" s="13" t="n"/>
      <c r="P126" s="13" t="n"/>
      <c r="Q126" s="13" t="n"/>
    </row>
    <row r="127">
      <c r="A127" s="13" t="n"/>
      <c r="B127" s="13" t="n"/>
      <c r="C127" s="14" t="n"/>
      <c r="D127" s="13" t="n"/>
      <c r="E127" s="13" t="n"/>
      <c r="F127" s="13" t="n"/>
      <c r="G127" s="24" t="n"/>
      <c r="H127" s="15" t="n"/>
      <c r="I127" s="15" t="n"/>
      <c r="J127" s="17">
        <f>IF(H127="","",IF(G127="",1,G127)*H127+IF(I127="",0,I127))</f>
        <v/>
      </c>
      <c r="K127" s="13" t="n"/>
      <c r="L127" s="25" t="n"/>
      <c r="M127" s="17">
        <f>IF(J127="","",J127*IF(L127="",1,L127))</f>
        <v/>
      </c>
      <c r="N127" s="13" t="n"/>
      <c r="O127" s="13" t="n"/>
      <c r="P127" s="13" t="n"/>
      <c r="Q127" s="13" t="n"/>
    </row>
    <row r="128">
      <c r="A128" s="13" t="n"/>
      <c r="B128" s="13" t="n"/>
      <c r="C128" s="14" t="n"/>
      <c r="D128" s="13" t="n"/>
      <c r="E128" s="13" t="n"/>
      <c r="F128" s="13" t="n"/>
      <c r="G128" s="24" t="n"/>
      <c r="H128" s="15" t="n"/>
      <c r="I128" s="15" t="n"/>
      <c r="J128" s="17">
        <f>IF(H128="","",IF(G128="",1,G128)*H128+IF(I128="",0,I128))</f>
        <v/>
      </c>
      <c r="K128" s="13" t="n"/>
      <c r="L128" s="25" t="n"/>
      <c r="M128" s="17">
        <f>IF(J128="","",J128*IF(L128="",1,L128))</f>
        <v/>
      </c>
      <c r="N128" s="13" t="n"/>
      <c r="O128" s="13" t="n"/>
      <c r="P128" s="13" t="n"/>
      <c r="Q128" s="13" t="n"/>
    </row>
    <row r="129">
      <c r="A129" s="13" t="n"/>
      <c r="B129" s="13" t="n"/>
      <c r="C129" s="14" t="n"/>
      <c r="D129" s="13" t="n"/>
      <c r="E129" s="13" t="n"/>
      <c r="F129" s="13" t="n"/>
      <c r="G129" s="24" t="n"/>
      <c r="H129" s="15" t="n"/>
      <c r="I129" s="15" t="n"/>
      <c r="J129" s="17">
        <f>IF(H129="","",IF(G129="",1,G129)*H129+IF(I129="",0,I129))</f>
        <v/>
      </c>
      <c r="K129" s="13" t="n"/>
      <c r="L129" s="25" t="n"/>
      <c r="M129" s="17">
        <f>IF(J129="","",J129*IF(L129="",1,L129))</f>
        <v/>
      </c>
      <c r="N129" s="13" t="n"/>
      <c r="O129" s="13" t="n"/>
      <c r="P129" s="13" t="n"/>
      <c r="Q129" s="13" t="n"/>
    </row>
    <row r="130">
      <c r="A130" s="13" t="n"/>
      <c r="B130" s="13" t="n"/>
      <c r="C130" s="14" t="n"/>
      <c r="D130" s="13" t="n"/>
      <c r="E130" s="13" t="n"/>
      <c r="F130" s="13" t="n"/>
      <c r="G130" s="24" t="n"/>
      <c r="H130" s="15" t="n"/>
      <c r="I130" s="15" t="n"/>
      <c r="J130" s="17">
        <f>IF(H130="","",IF(G130="",1,G130)*H130+IF(I130="",0,I130))</f>
        <v/>
      </c>
      <c r="K130" s="13" t="n"/>
      <c r="L130" s="25" t="n"/>
      <c r="M130" s="17">
        <f>IF(J130="","",J130*IF(L130="",1,L130))</f>
        <v/>
      </c>
      <c r="N130" s="13" t="n"/>
      <c r="O130" s="13" t="n"/>
      <c r="P130" s="13" t="n"/>
      <c r="Q130" s="13" t="n"/>
    </row>
    <row r="131">
      <c r="A131" s="13" t="n"/>
      <c r="B131" s="13" t="n"/>
      <c r="C131" s="14" t="n"/>
      <c r="D131" s="13" t="n"/>
      <c r="E131" s="13" t="n"/>
      <c r="F131" s="13" t="n"/>
      <c r="G131" s="24" t="n"/>
      <c r="H131" s="15" t="n"/>
      <c r="I131" s="15" t="n"/>
      <c r="J131" s="17">
        <f>IF(H131="","",IF(G131="",1,G131)*H131+IF(I131="",0,I131))</f>
        <v/>
      </c>
      <c r="K131" s="13" t="n"/>
      <c r="L131" s="25" t="n"/>
      <c r="M131" s="17">
        <f>IF(J131="","",J131*IF(L131="",1,L131))</f>
        <v/>
      </c>
      <c r="N131" s="13" t="n"/>
      <c r="O131" s="13" t="n"/>
      <c r="P131" s="13" t="n"/>
      <c r="Q131" s="13" t="n"/>
    </row>
    <row r="132">
      <c r="A132" s="13" t="n"/>
      <c r="B132" s="13" t="n"/>
      <c r="C132" s="14" t="n"/>
      <c r="D132" s="13" t="n"/>
      <c r="E132" s="13" t="n"/>
      <c r="F132" s="13" t="n"/>
      <c r="G132" s="24" t="n"/>
      <c r="H132" s="15" t="n"/>
      <c r="I132" s="15" t="n"/>
      <c r="J132" s="17">
        <f>IF(H132="","",IF(G132="",1,G132)*H132+IF(I132="",0,I132))</f>
        <v/>
      </c>
      <c r="K132" s="13" t="n"/>
      <c r="L132" s="25" t="n"/>
      <c r="M132" s="17">
        <f>IF(J132="","",J132*IF(L132="",1,L132))</f>
        <v/>
      </c>
      <c r="N132" s="13" t="n"/>
      <c r="O132" s="13" t="n"/>
      <c r="P132" s="13" t="n"/>
      <c r="Q132" s="13" t="n"/>
    </row>
    <row r="133">
      <c r="A133" s="13" t="n"/>
      <c r="B133" s="13" t="n"/>
      <c r="C133" s="14" t="n"/>
      <c r="D133" s="13" t="n"/>
      <c r="E133" s="13" t="n"/>
      <c r="F133" s="13" t="n"/>
      <c r="G133" s="24" t="n"/>
      <c r="H133" s="15" t="n"/>
      <c r="I133" s="15" t="n"/>
      <c r="J133" s="17">
        <f>IF(H133="","",IF(G133="",1,G133)*H133+IF(I133="",0,I133))</f>
        <v/>
      </c>
      <c r="K133" s="13" t="n"/>
      <c r="L133" s="25" t="n"/>
      <c r="M133" s="17">
        <f>IF(J133="","",J133*IF(L133="",1,L133))</f>
        <v/>
      </c>
      <c r="N133" s="13" t="n"/>
      <c r="O133" s="13" t="n"/>
      <c r="P133" s="13" t="n"/>
      <c r="Q133" s="13" t="n"/>
    </row>
    <row r="134">
      <c r="A134" s="13" t="n"/>
      <c r="B134" s="13" t="n"/>
      <c r="C134" s="14" t="n"/>
      <c r="D134" s="13" t="n"/>
      <c r="E134" s="13" t="n"/>
      <c r="F134" s="13" t="n"/>
      <c r="G134" s="24" t="n"/>
      <c r="H134" s="15" t="n"/>
      <c r="I134" s="15" t="n"/>
      <c r="J134" s="17">
        <f>IF(H134="","",IF(G134="",1,G134)*H134+IF(I134="",0,I134))</f>
        <v/>
      </c>
      <c r="K134" s="13" t="n"/>
      <c r="L134" s="25" t="n"/>
      <c r="M134" s="17">
        <f>IF(J134="","",J134*IF(L134="",1,L134))</f>
        <v/>
      </c>
      <c r="N134" s="13" t="n"/>
      <c r="O134" s="13" t="n"/>
      <c r="P134" s="13" t="n"/>
      <c r="Q134" s="13" t="n"/>
    </row>
    <row r="135">
      <c r="A135" s="13" t="n"/>
      <c r="B135" s="13" t="n"/>
      <c r="C135" s="14" t="n"/>
      <c r="D135" s="13" t="n"/>
      <c r="E135" s="13" t="n"/>
      <c r="F135" s="13" t="n"/>
      <c r="G135" s="24" t="n"/>
      <c r="H135" s="15" t="n"/>
      <c r="I135" s="15" t="n"/>
      <c r="J135" s="17">
        <f>IF(H135="","",IF(G135="",1,G135)*H135+IF(I135="",0,I135))</f>
        <v/>
      </c>
      <c r="K135" s="13" t="n"/>
      <c r="L135" s="25" t="n"/>
      <c r="M135" s="17">
        <f>IF(J135="","",J135*IF(L135="",1,L135))</f>
        <v/>
      </c>
      <c r="N135" s="13" t="n"/>
      <c r="O135" s="13" t="n"/>
      <c r="P135" s="13" t="n"/>
      <c r="Q135" s="13" t="n"/>
    </row>
    <row r="136">
      <c r="A136" s="13" t="n"/>
      <c r="B136" s="13" t="n"/>
      <c r="C136" s="14" t="n"/>
      <c r="D136" s="13" t="n"/>
      <c r="E136" s="13" t="n"/>
      <c r="F136" s="13" t="n"/>
      <c r="G136" s="24" t="n"/>
      <c r="H136" s="15" t="n"/>
      <c r="I136" s="15" t="n"/>
      <c r="J136" s="17">
        <f>IF(H136="","",IF(G136="",1,G136)*H136+IF(I136="",0,I136))</f>
        <v/>
      </c>
      <c r="K136" s="13" t="n"/>
      <c r="L136" s="25" t="n"/>
      <c r="M136" s="17">
        <f>IF(J136="","",J136*IF(L136="",1,L136))</f>
        <v/>
      </c>
      <c r="N136" s="13" t="n"/>
      <c r="O136" s="13" t="n"/>
      <c r="P136" s="13" t="n"/>
      <c r="Q136" s="13" t="n"/>
    </row>
    <row r="137">
      <c r="A137" s="13" t="n"/>
      <c r="B137" s="13" t="n"/>
      <c r="C137" s="14" t="n"/>
      <c r="D137" s="13" t="n"/>
      <c r="E137" s="13" t="n"/>
      <c r="F137" s="13" t="n"/>
      <c r="G137" s="24" t="n"/>
      <c r="H137" s="15" t="n"/>
      <c r="I137" s="15" t="n"/>
      <c r="J137" s="17">
        <f>IF(H137="","",IF(G137="",1,G137)*H137+IF(I137="",0,I137))</f>
        <v/>
      </c>
      <c r="K137" s="13" t="n"/>
      <c r="L137" s="25" t="n"/>
      <c r="M137" s="17">
        <f>IF(J137="","",J137*IF(L137="",1,L137))</f>
        <v/>
      </c>
      <c r="N137" s="13" t="n"/>
      <c r="O137" s="13" t="n"/>
      <c r="P137" s="13" t="n"/>
      <c r="Q137" s="13" t="n"/>
    </row>
    <row r="138">
      <c r="A138" s="13" t="n"/>
      <c r="B138" s="13" t="n"/>
      <c r="C138" s="14" t="n"/>
      <c r="D138" s="13" t="n"/>
      <c r="E138" s="13" t="n"/>
      <c r="F138" s="13" t="n"/>
      <c r="G138" s="24" t="n"/>
      <c r="H138" s="15" t="n"/>
      <c r="I138" s="15" t="n"/>
      <c r="J138" s="17">
        <f>IF(H138="","",IF(G138="",1,G138)*H138+IF(I138="",0,I138))</f>
        <v/>
      </c>
      <c r="K138" s="13" t="n"/>
      <c r="L138" s="25" t="n"/>
      <c r="M138" s="17">
        <f>IF(J138="","",J138*IF(L138="",1,L138))</f>
        <v/>
      </c>
      <c r="N138" s="13" t="n"/>
      <c r="O138" s="13" t="n"/>
      <c r="P138" s="13" t="n"/>
      <c r="Q138" s="13" t="n"/>
    </row>
    <row r="139">
      <c r="A139" s="13" t="n"/>
      <c r="B139" s="13" t="n"/>
      <c r="C139" s="14" t="n"/>
      <c r="D139" s="13" t="n"/>
      <c r="E139" s="13" t="n"/>
      <c r="F139" s="13" t="n"/>
      <c r="G139" s="24" t="n"/>
      <c r="H139" s="15" t="n"/>
      <c r="I139" s="15" t="n"/>
      <c r="J139" s="17">
        <f>IF(H139="","",IF(G139="",1,G139)*H139+IF(I139="",0,I139))</f>
        <v/>
      </c>
      <c r="K139" s="13" t="n"/>
      <c r="L139" s="25" t="n"/>
      <c r="M139" s="17">
        <f>IF(J139="","",J139*IF(L139="",1,L139))</f>
        <v/>
      </c>
      <c r="N139" s="13" t="n"/>
      <c r="O139" s="13" t="n"/>
      <c r="P139" s="13" t="n"/>
      <c r="Q139" s="13" t="n"/>
    </row>
    <row r="140">
      <c r="A140" s="13" t="n"/>
      <c r="B140" s="13" t="n"/>
      <c r="C140" s="14" t="n"/>
      <c r="D140" s="13" t="n"/>
      <c r="E140" s="13" t="n"/>
      <c r="F140" s="13" t="n"/>
      <c r="G140" s="24" t="n"/>
      <c r="H140" s="15" t="n"/>
      <c r="I140" s="15" t="n"/>
      <c r="J140" s="17">
        <f>IF(H140="","",IF(G140="",1,G140)*H140+IF(I140="",0,I140))</f>
        <v/>
      </c>
      <c r="K140" s="13" t="n"/>
      <c r="L140" s="25" t="n"/>
      <c r="M140" s="17">
        <f>IF(J140="","",J140*IF(L140="",1,L140))</f>
        <v/>
      </c>
      <c r="N140" s="13" t="n"/>
      <c r="O140" s="13" t="n"/>
      <c r="P140" s="13" t="n"/>
      <c r="Q140" s="13" t="n"/>
    </row>
    <row r="141">
      <c r="A141" s="13" t="n"/>
      <c r="B141" s="13" t="n"/>
      <c r="C141" s="14" t="n"/>
      <c r="D141" s="13" t="n"/>
      <c r="E141" s="13" t="n"/>
      <c r="F141" s="13" t="n"/>
      <c r="G141" s="24" t="n"/>
      <c r="H141" s="15" t="n"/>
      <c r="I141" s="15" t="n"/>
      <c r="J141" s="17">
        <f>IF(H141="","",IF(G141="",1,G141)*H141+IF(I141="",0,I141))</f>
        <v/>
      </c>
      <c r="K141" s="13" t="n"/>
      <c r="L141" s="25" t="n"/>
      <c r="M141" s="17">
        <f>IF(J141="","",J141*IF(L141="",1,L141))</f>
        <v/>
      </c>
      <c r="N141" s="13" t="n"/>
      <c r="O141" s="13" t="n"/>
      <c r="P141" s="13" t="n"/>
      <c r="Q141" s="13" t="n"/>
    </row>
    <row r="142">
      <c r="A142" s="13" t="n"/>
      <c r="B142" s="13" t="n"/>
      <c r="C142" s="14" t="n"/>
      <c r="D142" s="13" t="n"/>
      <c r="E142" s="13" t="n"/>
      <c r="F142" s="13" t="n"/>
      <c r="G142" s="24" t="n"/>
      <c r="H142" s="15" t="n"/>
      <c r="I142" s="15" t="n"/>
      <c r="J142" s="17">
        <f>IF(H142="","",IF(G142="",1,G142)*H142+IF(I142="",0,I142))</f>
        <v/>
      </c>
      <c r="K142" s="13" t="n"/>
      <c r="L142" s="25" t="n"/>
      <c r="M142" s="17">
        <f>IF(J142="","",J142*IF(L142="",1,L142))</f>
        <v/>
      </c>
      <c r="N142" s="13" t="n"/>
      <c r="O142" s="13" t="n"/>
      <c r="P142" s="13" t="n"/>
      <c r="Q142" s="13" t="n"/>
    </row>
    <row r="143">
      <c r="A143" s="13" t="n"/>
      <c r="B143" s="13" t="n"/>
      <c r="C143" s="14" t="n"/>
      <c r="D143" s="13" t="n"/>
      <c r="E143" s="13" t="n"/>
      <c r="F143" s="13" t="n"/>
      <c r="G143" s="24" t="n"/>
      <c r="H143" s="15" t="n"/>
      <c r="I143" s="15" t="n"/>
      <c r="J143" s="17">
        <f>IF(H143="","",IF(G143="",1,G143)*H143+IF(I143="",0,I143))</f>
        <v/>
      </c>
      <c r="K143" s="13" t="n"/>
      <c r="L143" s="25" t="n"/>
      <c r="M143" s="17">
        <f>IF(J143="","",J143*IF(L143="",1,L143))</f>
        <v/>
      </c>
      <c r="N143" s="13" t="n"/>
      <c r="O143" s="13" t="n"/>
      <c r="P143" s="13" t="n"/>
      <c r="Q143" s="13" t="n"/>
    </row>
    <row r="144">
      <c r="A144" s="13" t="n"/>
      <c r="B144" s="13" t="n"/>
      <c r="C144" s="14" t="n"/>
      <c r="D144" s="13" t="n"/>
      <c r="E144" s="13" t="n"/>
      <c r="F144" s="13" t="n"/>
      <c r="G144" s="24" t="n"/>
      <c r="H144" s="15" t="n"/>
      <c r="I144" s="15" t="n"/>
      <c r="J144" s="17">
        <f>IF(H144="","",IF(G144="",1,G144)*H144+IF(I144="",0,I144))</f>
        <v/>
      </c>
      <c r="K144" s="13" t="n"/>
      <c r="L144" s="25" t="n"/>
      <c r="M144" s="17">
        <f>IF(J144="","",J144*IF(L144="",1,L144))</f>
        <v/>
      </c>
      <c r="N144" s="13" t="n"/>
      <c r="O144" s="13" t="n"/>
      <c r="P144" s="13" t="n"/>
      <c r="Q144" s="13" t="n"/>
    </row>
    <row r="145">
      <c r="A145" s="13" t="n"/>
      <c r="B145" s="13" t="n"/>
      <c r="C145" s="14" t="n"/>
      <c r="D145" s="13" t="n"/>
      <c r="E145" s="13" t="n"/>
      <c r="F145" s="13" t="n"/>
      <c r="G145" s="24" t="n"/>
      <c r="H145" s="15" t="n"/>
      <c r="I145" s="15" t="n"/>
      <c r="J145" s="17">
        <f>IF(H145="","",IF(G145="",1,G145)*H145+IF(I145="",0,I145))</f>
        <v/>
      </c>
      <c r="K145" s="13" t="n"/>
      <c r="L145" s="25" t="n"/>
      <c r="M145" s="17">
        <f>IF(J145="","",J145*IF(L145="",1,L145))</f>
        <v/>
      </c>
      <c r="N145" s="13" t="n"/>
      <c r="O145" s="13" t="n"/>
      <c r="P145" s="13" t="n"/>
      <c r="Q145" s="13" t="n"/>
    </row>
    <row r="146">
      <c r="A146" s="13" t="n"/>
      <c r="B146" s="13" t="n"/>
      <c r="C146" s="14" t="n"/>
      <c r="D146" s="13" t="n"/>
      <c r="E146" s="13" t="n"/>
      <c r="F146" s="13" t="n"/>
      <c r="G146" s="24" t="n"/>
      <c r="H146" s="15" t="n"/>
      <c r="I146" s="15" t="n"/>
      <c r="J146" s="17">
        <f>IF(H146="","",IF(G146="",1,G146)*H146+IF(I146="",0,I146))</f>
        <v/>
      </c>
      <c r="K146" s="13" t="n"/>
      <c r="L146" s="25" t="n"/>
      <c r="M146" s="17">
        <f>IF(J146="","",J146*IF(L146="",1,L146))</f>
        <v/>
      </c>
      <c r="N146" s="13" t="n"/>
      <c r="O146" s="13" t="n"/>
      <c r="P146" s="13" t="n"/>
      <c r="Q146" s="13" t="n"/>
    </row>
    <row r="147">
      <c r="A147" s="13" t="n"/>
      <c r="B147" s="13" t="n"/>
      <c r="C147" s="14" t="n"/>
      <c r="D147" s="13" t="n"/>
      <c r="E147" s="13" t="n"/>
      <c r="F147" s="13" t="n"/>
      <c r="G147" s="24" t="n"/>
      <c r="H147" s="15" t="n"/>
      <c r="I147" s="15" t="n"/>
      <c r="J147" s="17">
        <f>IF(H147="","",IF(G147="",1,G147)*H147+IF(I147="",0,I147))</f>
        <v/>
      </c>
      <c r="K147" s="13" t="n"/>
      <c r="L147" s="25" t="n"/>
      <c r="M147" s="17">
        <f>IF(J147="","",J147*IF(L147="",1,L147))</f>
        <v/>
      </c>
      <c r="N147" s="13" t="n"/>
      <c r="O147" s="13" t="n"/>
      <c r="P147" s="13" t="n"/>
      <c r="Q147" s="13" t="n"/>
    </row>
    <row r="148">
      <c r="A148" s="13" t="n"/>
      <c r="B148" s="13" t="n"/>
      <c r="C148" s="14" t="n"/>
      <c r="D148" s="13" t="n"/>
      <c r="E148" s="13" t="n"/>
      <c r="F148" s="13" t="n"/>
      <c r="G148" s="24" t="n"/>
      <c r="H148" s="15" t="n"/>
      <c r="I148" s="15" t="n"/>
      <c r="J148" s="17">
        <f>IF(H148="","",IF(G148="",1,G148)*H148+IF(I148="",0,I148))</f>
        <v/>
      </c>
      <c r="K148" s="13" t="n"/>
      <c r="L148" s="25" t="n"/>
      <c r="M148" s="17">
        <f>IF(J148="","",J148*IF(L148="",1,L148))</f>
        <v/>
      </c>
      <c r="N148" s="13" t="n"/>
      <c r="O148" s="13" t="n"/>
      <c r="P148" s="13" t="n"/>
      <c r="Q148" s="13" t="n"/>
    </row>
    <row r="149">
      <c r="A149" s="13" t="n"/>
      <c r="B149" s="13" t="n"/>
      <c r="C149" s="14" t="n"/>
      <c r="D149" s="13" t="n"/>
      <c r="E149" s="13" t="n"/>
      <c r="F149" s="13" t="n"/>
      <c r="G149" s="24" t="n"/>
      <c r="H149" s="15" t="n"/>
      <c r="I149" s="15" t="n"/>
      <c r="J149" s="17">
        <f>IF(H149="","",IF(G149="",1,G149)*H149+IF(I149="",0,I149))</f>
        <v/>
      </c>
      <c r="K149" s="13" t="n"/>
      <c r="L149" s="25" t="n"/>
      <c r="M149" s="17">
        <f>IF(J149="","",J149*IF(L149="",1,L149))</f>
        <v/>
      </c>
      <c r="N149" s="13" t="n"/>
      <c r="O149" s="13" t="n"/>
      <c r="P149" s="13" t="n"/>
      <c r="Q149" s="13" t="n"/>
    </row>
    <row r="150">
      <c r="A150" s="13" t="n"/>
      <c r="B150" s="13" t="n"/>
      <c r="C150" s="14" t="n"/>
      <c r="D150" s="13" t="n"/>
      <c r="E150" s="13" t="n"/>
      <c r="F150" s="13" t="n"/>
      <c r="G150" s="24" t="n"/>
      <c r="H150" s="15" t="n"/>
      <c r="I150" s="15" t="n"/>
      <c r="J150" s="17">
        <f>IF(H150="","",IF(G150="",1,G150)*H150+IF(I150="",0,I150))</f>
        <v/>
      </c>
      <c r="K150" s="13" t="n"/>
      <c r="L150" s="25" t="n"/>
      <c r="M150" s="17">
        <f>IF(J150="","",J150*IF(L150="",1,L150))</f>
        <v/>
      </c>
      <c r="N150" s="13" t="n"/>
      <c r="O150" s="13" t="n"/>
      <c r="P150" s="13" t="n"/>
      <c r="Q150" s="13" t="n"/>
    </row>
    <row r="151">
      <c r="A151" s="13" t="n"/>
      <c r="B151" s="13" t="n"/>
      <c r="C151" s="14" t="n"/>
      <c r="D151" s="13" t="n"/>
      <c r="E151" s="13" t="n"/>
      <c r="F151" s="13" t="n"/>
      <c r="G151" s="24" t="n"/>
      <c r="H151" s="15" t="n"/>
      <c r="I151" s="15" t="n"/>
      <c r="J151" s="17">
        <f>IF(H151="","",IF(G151="",1,G151)*H151+IF(I151="",0,I151))</f>
        <v/>
      </c>
      <c r="K151" s="13" t="n"/>
      <c r="L151" s="25" t="n"/>
      <c r="M151" s="17">
        <f>IF(J151="","",J151*IF(L151="",1,L151))</f>
        <v/>
      </c>
      <c r="N151" s="13" t="n"/>
      <c r="O151" s="13" t="n"/>
      <c r="P151" s="13" t="n"/>
      <c r="Q151" s="13" t="n"/>
    </row>
    <row r="152">
      <c r="A152" s="13" t="n"/>
      <c r="B152" s="13" t="n"/>
      <c r="C152" s="14" t="n"/>
      <c r="D152" s="13" t="n"/>
      <c r="E152" s="13" t="n"/>
      <c r="F152" s="13" t="n"/>
      <c r="G152" s="24" t="n"/>
      <c r="H152" s="15" t="n"/>
      <c r="I152" s="15" t="n"/>
      <c r="J152" s="17">
        <f>IF(H152="","",IF(G152="",1,G152)*H152+IF(I152="",0,I152))</f>
        <v/>
      </c>
      <c r="K152" s="13" t="n"/>
      <c r="L152" s="25" t="n"/>
      <c r="M152" s="17">
        <f>IF(J152="","",J152*IF(L152="",1,L152))</f>
        <v/>
      </c>
      <c r="N152" s="13" t="n"/>
      <c r="O152" s="13" t="n"/>
      <c r="P152" s="13" t="n"/>
      <c r="Q152" s="13" t="n"/>
    </row>
    <row r="153">
      <c r="A153" s="13" t="n"/>
      <c r="B153" s="13" t="n"/>
      <c r="C153" s="14" t="n"/>
      <c r="D153" s="13" t="n"/>
      <c r="E153" s="13" t="n"/>
      <c r="F153" s="13" t="n"/>
      <c r="G153" s="24" t="n"/>
      <c r="H153" s="15" t="n"/>
      <c r="I153" s="15" t="n"/>
      <c r="J153" s="17">
        <f>IF(H153="","",IF(G153="",1,G153)*H153+IF(I153="",0,I153))</f>
        <v/>
      </c>
      <c r="K153" s="13" t="n"/>
      <c r="L153" s="25" t="n"/>
      <c r="M153" s="17">
        <f>IF(J153="","",J153*IF(L153="",1,L153))</f>
        <v/>
      </c>
      <c r="N153" s="13" t="n"/>
      <c r="O153" s="13" t="n"/>
      <c r="P153" s="13" t="n"/>
      <c r="Q153" s="13" t="n"/>
    </row>
    <row r="154">
      <c r="A154" s="13" t="n"/>
      <c r="B154" s="13" t="n"/>
      <c r="C154" s="14" t="n"/>
      <c r="D154" s="13" t="n"/>
      <c r="E154" s="13" t="n"/>
      <c r="F154" s="13" t="n"/>
      <c r="G154" s="24" t="n"/>
      <c r="H154" s="15" t="n"/>
      <c r="I154" s="15" t="n"/>
      <c r="J154" s="17">
        <f>IF(H154="","",IF(G154="",1,G154)*H154+IF(I154="",0,I154))</f>
        <v/>
      </c>
      <c r="K154" s="13" t="n"/>
      <c r="L154" s="25" t="n"/>
      <c r="M154" s="17">
        <f>IF(J154="","",J154*IF(L154="",1,L154))</f>
        <v/>
      </c>
      <c r="N154" s="13" t="n"/>
      <c r="O154" s="13" t="n"/>
      <c r="P154" s="13" t="n"/>
      <c r="Q154" s="13" t="n"/>
    </row>
    <row r="155">
      <c r="A155" s="13" t="n"/>
      <c r="B155" s="13" t="n"/>
      <c r="C155" s="14" t="n"/>
      <c r="D155" s="13" t="n"/>
      <c r="E155" s="13" t="n"/>
      <c r="F155" s="13" t="n"/>
      <c r="G155" s="24" t="n"/>
      <c r="H155" s="15" t="n"/>
      <c r="I155" s="15" t="n"/>
      <c r="J155" s="17">
        <f>IF(H155="","",IF(G155="",1,G155)*H155+IF(I155="",0,I155))</f>
        <v/>
      </c>
      <c r="K155" s="13" t="n"/>
      <c r="L155" s="25" t="n"/>
      <c r="M155" s="17">
        <f>IF(J155="","",J155*IF(L155="",1,L155))</f>
        <v/>
      </c>
      <c r="N155" s="13" t="n"/>
      <c r="O155" s="13" t="n"/>
      <c r="P155" s="13" t="n"/>
      <c r="Q155" s="13" t="n"/>
    </row>
    <row r="156">
      <c r="A156" s="13" t="n"/>
      <c r="B156" s="13" t="n"/>
      <c r="C156" s="14" t="n"/>
      <c r="D156" s="13" t="n"/>
      <c r="E156" s="13" t="n"/>
      <c r="F156" s="13" t="n"/>
      <c r="G156" s="24" t="n"/>
      <c r="H156" s="15" t="n"/>
      <c r="I156" s="15" t="n"/>
      <c r="J156" s="17">
        <f>IF(H156="","",IF(G156="",1,G156)*H156+IF(I156="",0,I156))</f>
        <v/>
      </c>
      <c r="K156" s="13" t="n"/>
      <c r="L156" s="25" t="n"/>
      <c r="M156" s="17">
        <f>IF(J156="","",J156*IF(L156="",1,L156))</f>
        <v/>
      </c>
      <c r="N156" s="13" t="n"/>
      <c r="O156" s="13" t="n"/>
      <c r="P156" s="13" t="n"/>
      <c r="Q156" s="13" t="n"/>
    </row>
    <row r="157">
      <c r="A157" s="13" t="n"/>
      <c r="B157" s="13" t="n"/>
      <c r="C157" s="14" t="n"/>
      <c r="D157" s="13" t="n"/>
      <c r="E157" s="13" t="n"/>
      <c r="F157" s="13" t="n"/>
      <c r="G157" s="24" t="n"/>
      <c r="H157" s="15" t="n"/>
      <c r="I157" s="15" t="n"/>
      <c r="J157" s="17">
        <f>IF(H157="","",IF(G157="",1,G157)*H157+IF(I157="",0,I157))</f>
        <v/>
      </c>
      <c r="K157" s="13" t="n"/>
      <c r="L157" s="25" t="n"/>
      <c r="M157" s="17">
        <f>IF(J157="","",J157*IF(L157="",1,L157))</f>
        <v/>
      </c>
      <c r="N157" s="13" t="n"/>
      <c r="O157" s="13" t="n"/>
      <c r="P157" s="13" t="n"/>
      <c r="Q157" s="13" t="n"/>
    </row>
    <row r="158">
      <c r="A158" s="13" t="n"/>
      <c r="B158" s="13" t="n"/>
      <c r="C158" s="14" t="n"/>
      <c r="D158" s="13" t="n"/>
      <c r="E158" s="13" t="n"/>
      <c r="F158" s="13" t="n"/>
      <c r="G158" s="24" t="n"/>
      <c r="H158" s="15" t="n"/>
      <c r="I158" s="15" t="n"/>
      <c r="J158" s="17">
        <f>IF(H158="","",IF(G158="",1,G158)*H158+IF(I158="",0,I158))</f>
        <v/>
      </c>
      <c r="K158" s="13" t="n"/>
      <c r="L158" s="25" t="n"/>
      <c r="M158" s="17">
        <f>IF(J158="","",J158*IF(L158="",1,L158))</f>
        <v/>
      </c>
      <c r="N158" s="13" t="n"/>
      <c r="O158" s="13" t="n"/>
      <c r="P158" s="13" t="n"/>
      <c r="Q158" s="13" t="n"/>
    </row>
    <row r="159">
      <c r="A159" s="13" t="n"/>
      <c r="B159" s="13" t="n"/>
      <c r="C159" s="14" t="n"/>
      <c r="D159" s="13" t="n"/>
      <c r="E159" s="13" t="n"/>
      <c r="F159" s="13" t="n"/>
      <c r="G159" s="24" t="n"/>
      <c r="H159" s="15" t="n"/>
      <c r="I159" s="15" t="n"/>
      <c r="J159" s="17">
        <f>IF(H159="","",IF(G159="",1,G159)*H159+IF(I159="",0,I159))</f>
        <v/>
      </c>
      <c r="K159" s="13" t="n"/>
      <c r="L159" s="25" t="n"/>
      <c r="M159" s="17">
        <f>IF(J159="","",J159*IF(L159="",1,L159))</f>
        <v/>
      </c>
      <c r="N159" s="13" t="n"/>
      <c r="O159" s="13" t="n"/>
      <c r="P159" s="13" t="n"/>
      <c r="Q159" s="13" t="n"/>
    </row>
    <row r="160">
      <c r="A160" s="13" t="n"/>
      <c r="B160" s="13" t="n"/>
      <c r="C160" s="14" t="n"/>
      <c r="D160" s="13" t="n"/>
      <c r="E160" s="13" t="n"/>
      <c r="F160" s="13" t="n"/>
      <c r="G160" s="24" t="n"/>
      <c r="H160" s="15" t="n"/>
      <c r="I160" s="15" t="n"/>
      <c r="J160" s="17">
        <f>IF(H160="","",IF(G160="",1,G160)*H160+IF(I160="",0,I160))</f>
        <v/>
      </c>
      <c r="K160" s="13" t="n"/>
      <c r="L160" s="25" t="n"/>
      <c r="M160" s="17">
        <f>IF(J160="","",J160*IF(L160="",1,L160))</f>
        <v/>
      </c>
      <c r="N160" s="13" t="n"/>
      <c r="O160" s="13" t="n"/>
      <c r="P160" s="13" t="n"/>
      <c r="Q160" s="13" t="n"/>
    </row>
    <row r="161">
      <c r="A161" s="13" t="n"/>
      <c r="B161" s="13" t="n"/>
      <c r="C161" s="14" t="n"/>
      <c r="D161" s="13" t="n"/>
      <c r="E161" s="13" t="n"/>
      <c r="F161" s="13" t="n"/>
      <c r="G161" s="24" t="n"/>
      <c r="H161" s="15" t="n"/>
      <c r="I161" s="15" t="n"/>
      <c r="J161" s="17">
        <f>IF(H161="","",IF(G161="",1,G161)*H161+IF(I161="",0,I161))</f>
        <v/>
      </c>
      <c r="K161" s="13" t="n"/>
      <c r="L161" s="25" t="n"/>
      <c r="M161" s="17">
        <f>IF(J161="","",J161*IF(L161="",1,L161))</f>
        <v/>
      </c>
      <c r="N161" s="13" t="n"/>
      <c r="O161" s="13" t="n"/>
      <c r="P161" s="13" t="n"/>
      <c r="Q161" s="13" t="n"/>
    </row>
    <row r="162">
      <c r="A162" s="13" t="n"/>
      <c r="B162" s="13" t="n"/>
      <c r="C162" s="14" t="n"/>
      <c r="D162" s="13" t="n"/>
      <c r="E162" s="13" t="n"/>
      <c r="F162" s="13" t="n"/>
      <c r="G162" s="24" t="n"/>
      <c r="H162" s="15" t="n"/>
      <c r="I162" s="15" t="n"/>
      <c r="J162" s="17">
        <f>IF(H162="","",IF(G162="",1,G162)*H162+IF(I162="",0,I162))</f>
        <v/>
      </c>
      <c r="K162" s="13" t="n"/>
      <c r="L162" s="25" t="n"/>
      <c r="M162" s="17">
        <f>IF(J162="","",J162*IF(L162="",1,L162))</f>
        <v/>
      </c>
      <c r="N162" s="13" t="n"/>
      <c r="O162" s="13" t="n"/>
      <c r="P162" s="13" t="n"/>
      <c r="Q162" s="13" t="n"/>
    </row>
    <row r="163">
      <c r="A163" s="13" t="n"/>
      <c r="B163" s="13" t="n"/>
      <c r="C163" s="14" t="n"/>
      <c r="D163" s="13" t="n"/>
      <c r="E163" s="13" t="n"/>
      <c r="F163" s="13" t="n"/>
      <c r="G163" s="24" t="n"/>
      <c r="H163" s="15" t="n"/>
      <c r="I163" s="15" t="n"/>
      <c r="J163" s="17">
        <f>IF(H163="","",IF(G163="",1,G163)*H163+IF(I163="",0,I163))</f>
        <v/>
      </c>
      <c r="K163" s="13" t="n"/>
      <c r="L163" s="25" t="n"/>
      <c r="M163" s="17">
        <f>IF(J163="","",J163*IF(L163="",1,L163))</f>
        <v/>
      </c>
      <c r="N163" s="13" t="n"/>
      <c r="O163" s="13" t="n"/>
      <c r="P163" s="13" t="n"/>
      <c r="Q163" s="13" t="n"/>
    </row>
    <row r="164">
      <c r="A164" s="13" t="n"/>
      <c r="B164" s="13" t="n"/>
      <c r="C164" s="14" t="n"/>
      <c r="D164" s="13" t="n"/>
      <c r="E164" s="13" t="n"/>
      <c r="F164" s="13" t="n"/>
      <c r="G164" s="24" t="n"/>
      <c r="H164" s="15" t="n"/>
      <c r="I164" s="15" t="n"/>
      <c r="J164" s="17">
        <f>IF(H164="","",IF(G164="",1,G164)*H164+IF(I164="",0,I164))</f>
        <v/>
      </c>
      <c r="K164" s="13" t="n"/>
      <c r="L164" s="25" t="n"/>
      <c r="M164" s="17">
        <f>IF(J164="","",J164*IF(L164="",1,L164))</f>
        <v/>
      </c>
      <c r="N164" s="13" t="n"/>
      <c r="O164" s="13" t="n"/>
      <c r="P164" s="13" t="n"/>
      <c r="Q164" s="13" t="n"/>
    </row>
    <row r="165">
      <c r="A165" s="13" t="n"/>
      <c r="B165" s="13" t="n"/>
      <c r="C165" s="14" t="n"/>
      <c r="D165" s="13" t="n"/>
      <c r="E165" s="13" t="n"/>
      <c r="F165" s="13" t="n"/>
      <c r="G165" s="24" t="n"/>
      <c r="H165" s="15" t="n"/>
      <c r="I165" s="15" t="n"/>
      <c r="J165" s="17">
        <f>IF(H165="","",IF(G165="",1,G165)*H165+IF(I165="",0,I165))</f>
        <v/>
      </c>
      <c r="K165" s="13" t="n"/>
      <c r="L165" s="25" t="n"/>
      <c r="M165" s="17">
        <f>IF(J165="","",J165*IF(L165="",1,L165))</f>
        <v/>
      </c>
      <c r="N165" s="13" t="n"/>
      <c r="O165" s="13" t="n"/>
      <c r="P165" s="13" t="n"/>
      <c r="Q165" s="13" t="n"/>
    </row>
    <row r="166">
      <c r="A166" s="13" t="n"/>
      <c r="B166" s="13" t="n"/>
      <c r="C166" s="14" t="n"/>
      <c r="D166" s="13" t="n"/>
      <c r="E166" s="13" t="n"/>
      <c r="F166" s="13" t="n"/>
      <c r="G166" s="24" t="n"/>
      <c r="H166" s="15" t="n"/>
      <c r="I166" s="15" t="n"/>
      <c r="J166" s="17">
        <f>IF(H166="","",IF(G166="",1,G166)*H166+IF(I166="",0,I166))</f>
        <v/>
      </c>
      <c r="K166" s="13" t="n"/>
      <c r="L166" s="25" t="n"/>
      <c r="M166" s="17">
        <f>IF(J166="","",J166*IF(L166="",1,L166))</f>
        <v/>
      </c>
      <c r="N166" s="13" t="n"/>
      <c r="O166" s="13" t="n"/>
      <c r="P166" s="13" t="n"/>
      <c r="Q166" s="13" t="n"/>
    </row>
    <row r="167">
      <c r="A167" s="13" t="n"/>
      <c r="B167" s="13" t="n"/>
      <c r="C167" s="14" t="n"/>
      <c r="D167" s="13" t="n"/>
      <c r="E167" s="13" t="n"/>
      <c r="F167" s="13" t="n"/>
      <c r="G167" s="24" t="n"/>
      <c r="H167" s="15" t="n"/>
      <c r="I167" s="15" t="n"/>
      <c r="J167" s="17">
        <f>IF(H167="","",IF(G167="",1,G167)*H167+IF(I167="",0,I167))</f>
        <v/>
      </c>
      <c r="K167" s="13" t="n"/>
      <c r="L167" s="25" t="n"/>
      <c r="M167" s="17">
        <f>IF(J167="","",J167*IF(L167="",1,L167))</f>
        <v/>
      </c>
      <c r="N167" s="13" t="n"/>
      <c r="O167" s="13" t="n"/>
      <c r="P167" s="13" t="n"/>
      <c r="Q167" s="13" t="n"/>
    </row>
    <row r="168">
      <c r="A168" s="13" t="n"/>
      <c r="B168" s="13" t="n"/>
      <c r="C168" s="14" t="n"/>
      <c r="D168" s="13" t="n"/>
      <c r="E168" s="13" t="n"/>
      <c r="F168" s="13" t="n"/>
      <c r="G168" s="24" t="n"/>
      <c r="H168" s="15" t="n"/>
      <c r="I168" s="15" t="n"/>
      <c r="J168" s="17">
        <f>IF(H168="","",IF(G168="",1,G168)*H168+IF(I168="",0,I168))</f>
        <v/>
      </c>
      <c r="K168" s="13" t="n"/>
      <c r="L168" s="25" t="n"/>
      <c r="M168" s="17">
        <f>IF(J168="","",J168*IF(L168="",1,L168))</f>
        <v/>
      </c>
      <c r="N168" s="13" t="n"/>
      <c r="O168" s="13" t="n"/>
      <c r="P168" s="13" t="n"/>
      <c r="Q168" s="13" t="n"/>
    </row>
    <row r="169">
      <c r="A169" s="13" t="n"/>
      <c r="B169" s="13" t="n"/>
      <c r="C169" s="14" t="n"/>
      <c r="D169" s="13" t="n"/>
      <c r="E169" s="13" t="n"/>
      <c r="F169" s="13" t="n"/>
      <c r="G169" s="24" t="n"/>
      <c r="H169" s="15" t="n"/>
      <c r="I169" s="15" t="n"/>
      <c r="J169" s="17">
        <f>IF(H169="","",IF(G169="",1,G169)*H169+IF(I169="",0,I169))</f>
        <v/>
      </c>
      <c r="K169" s="13" t="n"/>
      <c r="L169" s="25" t="n"/>
      <c r="M169" s="17">
        <f>IF(J169="","",J169*IF(L169="",1,L169))</f>
        <v/>
      </c>
      <c r="N169" s="13" t="n"/>
      <c r="O169" s="13" t="n"/>
      <c r="P169" s="13" t="n"/>
      <c r="Q169" s="13" t="n"/>
    </row>
    <row r="170">
      <c r="A170" s="13" t="n"/>
      <c r="B170" s="13" t="n"/>
      <c r="C170" s="14" t="n"/>
      <c r="D170" s="13" t="n"/>
      <c r="E170" s="13" t="n"/>
      <c r="F170" s="13" t="n"/>
      <c r="G170" s="24" t="n"/>
      <c r="H170" s="15" t="n"/>
      <c r="I170" s="15" t="n"/>
      <c r="J170" s="17">
        <f>IF(H170="","",IF(G170="",1,G170)*H170+IF(I170="",0,I170))</f>
        <v/>
      </c>
      <c r="K170" s="13" t="n"/>
      <c r="L170" s="25" t="n"/>
      <c r="M170" s="17">
        <f>IF(J170="","",J170*IF(L170="",1,L170))</f>
        <v/>
      </c>
      <c r="N170" s="13" t="n"/>
      <c r="O170" s="13" t="n"/>
      <c r="P170" s="13" t="n"/>
      <c r="Q170" s="13" t="n"/>
    </row>
    <row r="171">
      <c r="A171" s="13" t="n"/>
      <c r="B171" s="13" t="n"/>
      <c r="C171" s="14" t="n"/>
      <c r="D171" s="13" t="n"/>
      <c r="E171" s="13" t="n"/>
      <c r="F171" s="13" t="n"/>
      <c r="G171" s="24" t="n"/>
      <c r="H171" s="15" t="n"/>
      <c r="I171" s="15" t="n"/>
      <c r="J171" s="17">
        <f>IF(H171="","",IF(G171="",1,G171)*H171+IF(I171="",0,I171))</f>
        <v/>
      </c>
      <c r="K171" s="13" t="n"/>
      <c r="L171" s="25" t="n"/>
      <c r="M171" s="17">
        <f>IF(J171="","",J171*IF(L171="",1,L171))</f>
        <v/>
      </c>
      <c r="N171" s="13" t="n"/>
      <c r="O171" s="13" t="n"/>
      <c r="P171" s="13" t="n"/>
      <c r="Q171" s="13" t="n"/>
    </row>
    <row r="172">
      <c r="A172" s="13" t="n"/>
      <c r="B172" s="13" t="n"/>
      <c r="C172" s="14" t="n"/>
      <c r="D172" s="13" t="n"/>
      <c r="E172" s="13" t="n"/>
      <c r="F172" s="13" t="n"/>
      <c r="G172" s="24" t="n"/>
      <c r="H172" s="15" t="n"/>
      <c r="I172" s="15" t="n"/>
      <c r="J172" s="17">
        <f>IF(H172="","",IF(G172="",1,G172)*H172+IF(I172="",0,I172))</f>
        <v/>
      </c>
      <c r="K172" s="13" t="n"/>
      <c r="L172" s="25" t="n"/>
      <c r="M172" s="17">
        <f>IF(J172="","",J172*IF(L172="",1,L172))</f>
        <v/>
      </c>
      <c r="N172" s="13" t="n"/>
      <c r="O172" s="13" t="n"/>
      <c r="P172" s="13" t="n"/>
      <c r="Q172" s="13" t="n"/>
    </row>
    <row r="173">
      <c r="A173" s="13" t="n"/>
      <c r="B173" s="13" t="n"/>
      <c r="C173" s="14" t="n"/>
      <c r="D173" s="13" t="n"/>
      <c r="E173" s="13" t="n"/>
      <c r="F173" s="13" t="n"/>
      <c r="G173" s="24" t="n"/>
      <c r="H173" s="15" t="n"/>
      <c r="I173" s="15" t="n"/>
      <c r="J173" s="17">
        <f>IF(H173="","",IF(G173="",1,G173)*H173+IF(I173="",0,I173))</f>
        <v/>
      </c>
      <c r="K173" s="13" t="n"/>
      <c r="L173" s="25" t="n"/>
      <c r="M173" s="17">
        <f>IF(J173="","",J173*IF(L173="",1,L173))</f>
        <v/>
      </c>
      <c r="N173" s="13" t="n"/>
      <c r="O173" s="13" t="n"/>
      <c r="P173" s="13" t="n"/>
      <c r="Q173" s="13" t="n"/>
    </row>
    <row r="174">
      <c r="A174" s="13" t="n"/>
      <c r="B174" s="13" t="n"/>
      <c r="C174" s="14" t="n"/>
      <c r="D174" s="13" t="n"/>
      <c r="E174" s="13" t="n"/>
      <c r="F174" s="13" t="n"/>
      <c r="G174" s="24" t="n"/>
      <c r="H174" s="15" t="n"/>
      <c r="I174" s="15" t="n"/>
      <c r="J174" s="17">
        <f>IF(H174="","",IF(G174="",1,G174)*H174+IF(I174="",0,I174))</f>
        <v/>
      </c>
      <c r="K174" s="13" t="n"/>
      <c r="L174" s="25" t="n"/>
      <c r="M174" s="17">
        <f>IF(J174="","",J174*IF(L174="",1,L174))</f>
        <v/>
      </c>
      <c r="N174" s="13" t="n"/>
      <c r="O174" s="13" t="n"/>
      <c r="P174" s="13" t="n"/>
      <c r="Q174" s="13" t="n"/>
    </row>
    <row r="175">
      <c r="A175" s="13" t="n"/>
      <c r="B175" s="13" t="n"/>
      <c r="C175" s="14" t="n"/>
      <c r="D175" s="13" t="n"/>
      <c r="E175" s="13" t="n"/>
      <c r="F175" s="13" t="n"/>
      <c r="G175" s="24" t="n"/>
      <c r="H175" s="15" t="n"/>
      <c r="I175" s="15" t="n"/>
      <c r="J175" s="17">
        <f>IF(H175="","",IF(G175="",1,G175)*H175+IF(I175="",0,I175))</f>
        <v/>
      </c>
      <c r="K175" s="13" t="n"/>
      <c r="L175" s="25" t="n"/>
      <c r="M175" s="17">
        <f>IF(J175="","",J175*IF(L175="",1,L175))</f>
        <v/>
      </c>
      <c r="N175" s="13" t="n"/>
      <c r="O175" s="13" t="n"/>
      <c r="P175" s="13" t="n"/>
      <c r="Q175" s="13" t="n"/>
    </row>
    <row r="176">
      <c r="A176" s="13" t="n"/>
      <c r="B176" s="13" t="n"/>
      <c r="C176" s="14" t="n"/>
      <c r="D176" s="13" t="n"/>
      <c r="E176" s="13" t="n"/>
      <c r="F176" s="13" t="n"/>
      <c r="G176" s="24" t="n"/>
      <c r="H176" s="15" t="n"/>
      <c r="I176" s="15" t="n"/>
      <c r="J176" s="17">
        <f>IF(H176="","",IF(G176="",1,G176)*H176+IF(I176="",0,I176))</f>
        <v/>
      </c>
      <c r="K176" s="13" t="n"/>
      <c r="L176" s="25" t="n"/>
      <c r="M176" s="17">
        <f>IF(J176="","",J176*IF(L176="",1,L176))</f>
        <v/>
      </c>
      <c r="N176" s="13" t="n"/>
      <c r="O176" s="13" t="n"/>
      <c r="P176" s="13" t="n"/>
      <c r="Q176" s="13" t="n"/>
    </row>
    <row r="177">
      <c r="A177" s="13" t="n"/>
      <c r="B177" s="13" t="n"/>
      <c r="C177" s="14" t="n"/>
      <c r="D177" s="13" t="n"/>
      <c r="E177" s="13" t="n"/>
      <c r="F177" s="13" t="n"/>
      <c r="G177" s="24" t="n"/>
      <c r="H177" s="15" t="n"/>
      <c r="I177" s="15" t="n"/>
      <c r="J177" s="17">
        <f>IF(H177="","",IF(G177="",1,G177)*H177+IF(I177="",0,I177))</f>
        <v/>
      </c>
      <c r="K177" s="13" t="n"/>
      <c r="L177" s="25" t="n"/>
      <c r="M177" s="17">
        <f>IF(J177="","",J177*IF(L177="",1,L177))</f>
        <v/>
      </c>
      <c r="N177" s="13" t="n"/>
      <c r="O177" s="13" t="n"/>
      <c r="P177" s="13" t="n"/>
      <c r="Q177" s="13" t="n"/>
    </row>
    <row r="178">
      <c r="A178" s="13" t="n"/>
      <c r="B178" s="13" t="n"/>
      <c r="C178" s="14" t="n"/>
      <c r="D178" s="13" t="n"/>
      <c r="E178" s="13" t="n"/>
      <c r="F178" s="13" t="n"/>
      <c r="G178" s="24" t="n"/>
      <c r="H178" s="15" t="n"/>
      <c r="I178" s="15" t="n"/>
      <c r="J178" s="17">
        <f>IF(H178="","",IF(G178="",1,G178)*H178+IF(I178="",0,I178))</f>
        <v/>
      </c>
      <c r="K178" s="13" t="n"/>
      <c r="L178" s="25" t="n"/>
      <c r="M178" s="17">
        <f>IF(J178="","",J178*IF(L178="",1,L178))</f>
        <v/>
      </c>
      <c r="N178" s="13" t="n"/>
      <c r="O178" s="13" t="n"/>
      <c r="P178" s="13" t="n"/>
      <c r="Q178" s="13" t="n"/>
    </row>
    <row r="179">
      <c r="A179" s="13" t="n"/>
      <c r="B179" s="13" t="n"/>
      <c r="C179" s="14" t="n"/>
      <c r="D179" s="13" t="n"/>
      <c r="E179" s="13" t="n"/>
      <c r="F179" s="13" t="n"/>
      <c r="G179" s="24" t="n"/>
      <c r="H179" s="15" t="n"/>
      <c r="I179" s="15" t="n"/>
      <c r="J179" s="17">
        <f>IF(H179="","",IF(G179="",1,G179)*H179+IF(I179="",0,I179))</f>
        <v/>
      </c>
      <c r="K179" s="13" t="n"/>
      <c r="L179" s="25" t="n"/>
      <c r="M179" s="17">
        <f>IF(J179="","",J179*IF(L179="",1,L179))</f>
        <v/>
      </c>
      <c r="N179" s="13" t="n"/>
      <c r="O179" s="13" t="n"/>
      <c r="P179" s="13" t="n"/>
      <c r="Q179" s="13" t="n"/>
    </row>
    <row r="180">
      <c r="A180" s="13" t="n"/>
      <c r="B180" s="13" t="n"/>
      <c r="C180" s="14" t="n"/>
      <c r="D180" s="13" t="n"/>
      <c r="E180" s="13" t="n"/>
      <c r="F180" s="13" t="n"/>
      <c r="G180" s="24" t="n"/>
      <c r="H180" s="15" t="n"/>
      <c r="I180" s="15" t="n"/>
      <c r="J180" s="17">
        <f>IF(H180="","",IF(G180="",1,G180)*H180+IF(I180="",0,I180))</f>
        <v/>
      </c>
      <c r="K180" s="13" t="n"/>
      <c r="L180" s="25" t="n"/>
      <c r="M180" s="17">
        <f>IF(J180="","",J180*IF(L180="",1,L180))</f>
        <v/>
      </c>
      <c r="N180" s="13" t="n"/>
      <c r="O180" s="13" t="n"/>
      <c r="P180" s="13" t="n"/>
      <c r="Q180" s="13" t="n"/>
    </row>
    <row r="181">
      <c r="A181" s="13" t="n"/>
      <c r="B181" s="13" t="n"/>
      <c r="C181" s="14" t="n"/>
      <c r="D181" s="13" t="n"/>
      <c r="E181" s="13" t="n"/>
      <c r="F181" s="13" t="n"/>
      <c r="G181" s="24" t="n"/>
      <c r="H181" s="15" t="n"/>
      <c r="I181" s="15" t="n"/>
      <c r="J181" s="17">
        <f>IF(H181="","",IF(G181="",1,G181)*H181+IF(I181="",0,I181))</f>
        <v/>
      </c>
      <c r="K181" s="13" t="n"/>
      <c r="L181" s="25" t="n"/>
      <c r="M181" s="17">
        <f>IF(J181="","",J181*IF(L181="",1,L181))</f>
        <v/>
      </c>
      <c r="N181" s="13" t="n"/>
      <c r="O181" s="13" t="n"/>
      <c r="P181" s="13" t="n"/>
      <c r="Q181" s="13" t="n"/>
    </row>
    <row r="182">
      <c r="A182" s="13" t="n"/>
      <c r="B182" s="13" t="n"/>
      <c r="C182" s="14" t="n"/>
      <c r="D182" s="13" t="n"/>
      <c r="E182" s="13" t="n"/>
      <c r="F182" s="13" t="n"/>
      <c r="G182" s="24" t="n"/>
      <c r="H182" s="15" t="n"/>
      <c r="I182" s="15" t="n"/>
      <c r="J182" s="17">
        <f>IF(H182="","",IF(G182="",1,G182)*H182+IF(I182="",0,I182))</f>
        <v/>
      </c>
      <c r="K182" s="13" t="n"/>
      <c r="L182" s="25" t="n"/>
      <c r="M182" s="17">
        <f>IF(J182="","",J182*IF(L182="",1,L182))</f>
        <v/>
      </c>
      <c r="N182" s="13" t="n"/>
      <c r="O182" s="13" t="n"/>
      <c r="P182" s="13" t="n"/>
      <c r="Q182" s="13" t="n"/>
    </row>
    <row r="183">
      <c r="A183" s="13" t="n"/>
      <c r="B183" s="13" t="n"/>
      <c r="C183" s="14" t="n"/>
      <c r="D183" s="13" t="n"/>
      <c r="E183" s="13" t="n"/>
      <c r="F183" s="13" t="n"/>
      <c r="G183" s="24" t="n"/>
      <c r="H183" s="15" t="n"/>
      <c r="I183" s="15" t="n"/>
      <c r="J183" s="17">
        <f>IF(H183="","",IF(G183="",1,G183)*H183+IF(I183="",0,I183))</f>
        <v/>
      </c>
      <c r="K183" s="13" t="n"/>
      <c r="L183" s="25" t="n"/>
      <c r="M183" s="17">
        <f>IF(J183="","",J183*IF(L183="",1,L183))</f>
        <v/>
      </c>
      <c r="N183" s="13" t="n"/>
      <c r="O183" s="13" t="n"/>
      <c r="P183" s="13" t="n"/>
      <c r="Q183" s="13" t="n"/>
    </row>
    <row r="184">
      <c r="A184" s="13" t="n"/>
      <c r="B184" s="13" t="n"/>
      <c r="C184" s="14" t="n"/>
      <c r="D184" s="13" t="n"/>
      <c r="E184" s="13" t="n"/>
      <c r="F184" s="13" t="n"/>
      <c r="G184" s="24" t="n"/>
      <c r="H184" s="15" t="n"/>
      <c r="I184" s="15" t="n"/>
      <c r="J184" s="17">
        <f>IF(H184="","",IF(G184="",1,G184)*H184+IF(I184="",0,I184))</f>
        <v/>
      </c>
      <c r="K184" s="13" t="n"/>
      <c r="L184" s="25" t="n"/>
      <c r="M184" s="17">
        <f>IF(J184="","",J184*IF(L184="",1,L184))</f>
        <v/>
      </c>
      <c r="N184" s="13" t="n"/>
      <c r="O184" s="13" t="n"/>
      <c r="P184" s="13" t="n"/>
      <c r="Q184" s="13" t="n"/>
    </row>
    <row r="185">
      <c r="A185" s="13" t="n"/>
      <c r="B185" s="13" t="n"/>
      <c r="C185" s="14" t="n"/>
      <c r="D185" s="13" t="n"/>
      <c r="E185" s="13" t="n"/>
      <c r="F185" s="13" t="n"/>
      <c r="G185" s="24" t="n"/>
      <c r="H185" s="15" t="n"/>
      <c r="I185" s="15" t="n"/>
      <c r="J185" s="17">
        <f>IF(H185="","",IF(G185="",1,G185)*H185+IF(I185="",0,I185))</f>
        <v/>
      </c>
      <c r="K185" s="13" t="n"/>
      <c r="L185" s="25" t="n"/>
      <c r="M185" s="17">
        <f>IF(J185="","",J185*IF(L185="",1,L185))</f>
        <v/>
      </c>
      <c r="N185" s="13" t="n"/>
      <c r="O185" s="13" t="n"/>
      <c r="P185" s="13" t="n"/>
      <c r="Q185" s="13" t="n"/>
    </row>
    <row r="186">
      <c r="A186" s="13" t="n"/>
      <c r="B186" s="13" t="n"/>
      <c r="C186" s="14" t="n"/>
      <c r="D186" s="13" t="n"/>
      <c r="E186" s="13" t="n"/>
      <c r="F186" s="13" t="n"/>
      <c r="G186" s="24" t="n"/>
      <c r="H186" s="15" t="n"/>
      <c r="I186" s="15" t="n"/>
      <c r="J186" s="17">
        <f>IF(H186="","",IF(G186="",1,G186)*H186+IF(I186="",0,I186))</f>
        <v/>
      </c>
      <c r="K186" s="13" t="n"/>
      <c r="L186" s="25" t="n"/>
      <c r="M186" s="17">
        <f>IF(J186="","",J186*IF(L186="",1,L186))</f>
        <v/>
      </c>
      <c r="N186" s="13" t="n"/>
      <c r="O186" s="13" t="n"/>
      <c r="P186" s="13" t="n"/>
      <c r="Q186" s="13" t="n"/>
    </row>
    <row r="187">
      <c r="A187" s="13" t="n"/>
      <c r="B187" s="13" t="n"/>
      <c r="C187" s="14" t="n"/>
      <c r="D187" s="13" t="n"/>
      <c r="E187" s="13" t="n"/>
      <c r="F187" s="13" t="n"/>
      <c r="G187" s="24" t="n"/>
      <c r="H187" s="15" t="n"/>
      <c r="I187" s="15" t="n"/>
      <c r="J187" s="17">
        <f>IF(H187="","",IF(G187="",1,G187)*H187+IF(I187="",0,I187))</f>
        <v/>
      </c>
      <c r="K187" s="13" t="n"/>
      <c r="L187" s="25" t="n"/>
      <c r="M187" s="17">
        <f>IF(J187="","",J187*IF(L187="",1,L187))</f>
        <v/>
      </c>
      <c r="N187" s="13" t="n"/>
      <c r="O187" s="13" t="n"/>
      <c r="P187" s="13" t="n"/>
      <c r="Q187" s="13" t="n"/>
    </row>
    <row r="188">
      <c r="A188" s="13" t="n"/>
      <c r="B188" s="13" t="n"/>
      <c r="C188" s="14" t="n"/>
      <c r="D188" s="13" t="n"/>
      <c r="E188" s="13" t="n"/>
      <c r="F188" s="13" t="n"/>
      <c r="G188" s="24" t="n"/>
      <c r="H188" s="15" t="n"/>
      <c r="I188" s="15" t="n"/>
      <c r="J188" s="17">
        <f>IF(H188="","",IF(G188="",1,G188)*H188+IF(I188="",0,I188))</f>
        <v/>
      </c>
      <c r="K188" s="13" t="n"/>
      <c r="L188" s="25" t="n"/>
      <c r="M188" s="17">
        <f>IF(J188="","",J188*IF(L188="",1,L188))</f>
        <v/>
      </c>
      <c r="N188" s="13" t="n"/>
      <c r="O188" s="13" t="n"/>
      <c r="P188" s="13" t="n"/>
      <c r="Q188" s="13" t="n"/>
    </row>
    <row r="189">
      <c r="A189" s="13" t="n"/>
      <c r="B189" s="13" t="n"/>
      <c r="C189" s="14" t="n"/>
      <c r="D189" s="13" t="n"/>
      <c r="E189" s="13" t="n"/>
      <c r="F189" s="13" t="n"/>
      <c r="G189" s="24" t="n"/>
      <c r="H189" s="15" t="n"/>
      <c r="I189" s="15" t="n"/>
      <c r="J189" s="17">
        <f>IF(H189="","",IF(G189="",1,G189)*H189+IF(I189="",0,I189))</f>
        <v/>
      </c>
      <c r="K189" s="13" t="n"/>
      <c r="L189" s="25" t="n"/>
      <c r="M189" s="17">
        <f>IF(J189="","",J189*IF(L189="",1,L189))</f>
        <v/>
      </c>
      <c r="N189" s="13" t="n"/>
      <c r="O189" s="13" t="n"/>
      <c r="P189" s="13" t="n"/>
      <c r="Q189" s="13" t="n"/>
    </row>
    <row r="190">
      <c r="A190" s="13" t="n"/>
      <c r="B190" s="13" t="n"/>
      <c r="C190" s="14" t="n"/>
      <c r="D190" s="13" t="n"/>
      <c r="E190" s="13" t="n"/>
      <c r="F190" s="13" t="n"/>
      <c r="G190" s="24" t="n"/>
      <c r="H190" s="15" t="n"/>
      <c r="I190" s="15" t="n"/>
      <c r="J190" s="17">
        <f>IF(H190="","",IF(G190="",1,G190)*H190+IF(I190="",0,I190))</f>
        <v/>
      </c>
      <c r="K190" s="13" t="n"/>
      <c r="L190" s="25" t="n"/>
      <c r="M190" s="17">
        <f>IF(J190="","",J190*IF(L190="",1,L190))</f>
        <v/>
      </c>
      <c r="N190" s="13" t="n"/>
      <c r="O190" s="13" t="n"/>
      <c r="P190" s="13" t="n"/>
      <c r="Q190" s="13" t="n"/>
    </row>
    <row r="191">
      <c r="A191" s="13" t="n"/>
      <c r="B191" s="13" t="n"/>
      <c r="C191" s="14" t="n"/>
      <c r="D191" s="13" t="n"/>
      <c r="E191" s="13" t="n"/>
      <c r="F191" s="13" t="n"/>
      <c r="G191" s="24" t="n"/>
      <c r="H191" s="15" t="n"/>
      <c r="I191" s="15" t="n"/>
      <c r="J191" s="17">
        <f>IF(H191="","",IF(G191="",1,G191)*H191+IF(I191="",0,I191))</f>
        <v/>
      </c>
      <c r="K191" s="13" t="n"/>
      <c r="L191" s="25" t="n"/>
      <c r="M191" s="17">
        <f>IF(J191="","",J191*IF(L191="",1,L191))</f>
        <v/>
      </c>
      <c r="N191" s="13" t="n"/>
      <c r="O191" s="13" t="n"/>
      <c r="P191" s="13" t="n"/>
      <c r="Q191" s="13" t="n"/>
    </row>
    <row r="192">
      <c r="A192" s="13" t="n"/>
      <c r="B192" s="13" t="n"/>
      <c r="C192" s="14" t="n"/>
      <c r="D192" s="13" t="n"/>
      <c r="E192" s="13" t="n"/>
      <c r="F192" s="13" t="n"/>
      <c r="G192" s="24" t="n"/>
      <c r="H192" s="15" t="n"/>
      <c r="I192" s="15" t="n"/>
      <c r="J192" s="17">
        <f>IF(H192="","",IF(G192="",1,G192)*H192+IF(I192="",0,I192))</f>
        <v/>
      </c>
      <c r="K192" s="13" t="n"/>
      <c r="L192" s="25" t="n"/>
      <c r="M192" s="17">
        <f>IF(J192="","",J192*IF(L192="",1,L192))</f>
        <v/>
      </c>
      <c r="N192" s="13" t="n"/>
      <c r="O192" s="13" t="n"/>
      <c r="P192" s="13" t="n"/>
      <c r="Q192" s="13" t="n"/>
    </row>
    <row r="193">
      <c r="A193" s="13" t="n"/>
      <c r="B193" s="13" t="n"/>
      <c r="C193" s="14" t="n"/>
      <c r="D193" s="13" t="n"/>
      <c r="E193" s="13" t="n"/>
      <c r="F193" s="13" t="n"/>
      <c r="G193" s="24" t="n"/>
      <c r="H193" s="15" t="n"/>
      <c r="I193" s="15" t="n"/>
      <c r="J193" s="17">
        <f>IF(H193="","",IF(G193="",1,G193)*H193+IF(I193="",0,I193))</f>
        <v/>
      </c>
      <c r="K193" s="13" t="n"/>
      <c r="L193" s="25" t="n"/>
      <c r="M193" s="17">
        <f>IF(J193="","",J193*IF(L193="",1,L193))</f>
        <v/>
      </c>
      <c r="N193" s="13" t="n"/>
      <c r="O193" s="13" t="n"/>
      <c r="P193" s="13" t="n"/>
      <c r="Q193" s="13" t="n"/>
    </row>
    <row r="194">
      <c r="A194" s="13" t="n"/>
      <c r="B194" s="13" t="n"/>
      <c r="C194" s="14" t="n"/>
      <c r="D194" s="13" t="n"/>
      <c r="E194" s="13" t="n"/>
      <c r="F194" s="13" t="n"/>
      <c r="G194" s="24" t="n"/>
      <c r="H194" s="15" t="n"/>
      <c r="I194" s="15" t="n"/>
      <c r="J194" s="17">
        <f>IF(H194="","",IF(G194="",1,G194)*H194+IF(I194="",0,I194))</f>
        <v/>
      </c>
      <c r="K194" s="13" t="n"/>
      <c r="L194" s="25" t="n"/>
      <c r="M194" s="17">
        <f>IF(J194="","",J194*IF(L194="",1,L194))</f>
        <v/>
      </c>
      <c r="N194" s="13" t="n"/>
      <c r="O194" s="13" t="n"/>
      <c r="P194" s="13" t="n"/>
      <c r="Q194" s="13" t="n"/>
    </row>
    <row r="195">
      <c r="A195" s="13" t="n"/>
      <c r="B195" s="13" t="n"/>
      <c r="C195" s="14" t="n"/>
      <c r="D195" s="13" t="n"/>
      <c r="E195" s="13" t="n"/>
      <c r="F195" s="13" t="n"/>
      <c r="G195" s="24" t="n"/>
      <c r="H195" s="15" t="n"/>
      <c r="I195" s="15" t="n"/>
      <c r="J195" s="17">
        <f>IF(H195="","",IF(G195="",1,G195)*H195+IF(I195="",0,I195))</f>
        <v/>
      </c>
      <c r="K195" s="13" t="n"/>
      <c r="L195" s="25" t="n"/>
      <c r="M195" s="17">
        <f>IF(J195="","",J195*IF(L195="",1,L195))</f>
        <v/>
      </c>
      <c r="N195" s="13" t="n"/>
      <c r="O195" s="13" t="n"/>
      <c r="P195" s="13" t="n"/>
      <c r="Q195" s="13" t="n"/>
    </row>
    <row r="196">
      <c r="A196" s="13" t="n"/>
      <c r="B196" s="13" t="n"/>
      <c r="C196" s="14" t="n"/>
      <c r="D196" s="13" t="n"/>
      <c r="E196" s="13" t="n"/>
      <c r="F196" s="13" t="n"/>
      <c r="G196" s="24" t="n"/>
      <c r="H196" s="15" t="n"/>
      <c r="I196" s="15" t="n"/>
      <c r="J196" s="17">
        <f>IF(H196="","",IF(G196="",1,G196)*H196+IF(I196="",0,I196))</f>
        <v/>
      </c>
      <c r="K196" s="13" t="n"/>
      <c r="L196" s="25" t="n"/>
      <c r="M196" s="17">
        <f>IF(J196="","",J196*IF(L196="",1,L196))</f>
        <v/>
      </c>
      <c r="N196" s="13" t="n"/>
      <c r="O196" s="13" t="n"/>
      <c r="P196" s="13" t="n"/>
      <c r="Q196" s="13" t="n"/>
    </row>
    <row r="197">
      <c r="A197" s="13" t="n"/>
      <c r="B197" s="13" t="n"/>
      <c r="C197" s="14" t="n"/>
      <c r="D197" s="13" t="n"/>
      <c r="E197" s="13" t="n"/>
      <c r="F197" s="13" t="n"/>
      <c r="G197" s="24" t="n"/>
      <c r="H197" s="15" t="n"/>
      <c r="I197" s="15" t="n"/>
      <c r="J197" s="17">
        <f>IF(H197="","",IF(G197="",1,G197)*H197+IF(I197="",0,I197))</f>
        <v/>
      </c>
      <c r="K197" s="13" t="n"/>
      <c r="L197" s="25" t="n"/>
      <c r="M197" s="17">
        <f>IF(J197="","",J197*IF(L197="",1,L197))</f>
        <v/>
      </c>
      <c r="N197" s="13" t="n"/>
      <c r="O197" s="13" t="n"/>
      <c r="P197" s="13" t="n"/>
      <c r="Q197" s="13" t="n"/>
    </row>
    <row r="198">
      <c r="A198" s="13" t="n"/>
      <c r="B198" s="13" t="n"/>
      <c r="C198" s="14" t="n"/>
      <c r="D198" s="13" t="n"/>
      <c r="E198" s="13" t="n"/>
      <c r="F198" s="13" t="n"/>
      <c r="G198" s="24" t="n"/>
      <c r="H198" s="15" t="n"/>
      <c r="I198" s="15" t="n"/>
      <c r="J198" s="17">
        <f>IF(H198="","",IF(G198="",1,G198)*H198+IF(I198="",0,I198))</f>
        <v/>
      </c>
      <c r="K198" s="13" t="n"/>
      <c r="L198" s="25" t="n"/>
      <c r="M198" s="17">
        <f>IF(J198="","",J198*IF(L198="",1,L198))</f>
        <v/>
      </c>
      <c r="N198" s="13" t="n"/>
      <c r="O198" s="13" t="n"/>
      <c r="P198" s="13" t="n"/>
      <c r="Q198" s="13" t="n"/>
    </row>
    <row r="199">
      <c r="A199" s="13" t="n"/>
      <c r="B199" s="13" t="n"/>
      <c r="C199" s="14" t="n"/>
      <c r="D199" s="13" t="n"/>
      <c r="E199" s="13" t="n"/>
      <c r="F199" s="13" t="n"/>
      <c r="G199" s="24" t="n"/>
      <c r="H199" s="15" t="n"/>
      <c r="I199" s="15" t="n"/>
      <c r="J199" s="17">
        <f>IF(H199="","",IF(G199="",1,G199)*H199+IF(I199="",0,I199))</f>
        <v/>
      </c>
      <c r="K199" s="13" t="n"/>
      <c r="L199" s="25" t="n"/>
      <c r="M199" s="17">
        <f>IF(J199="","",J199*IF(L199="",1,L199))</f>
        <v/>
      </c>
      <c r="N199" s="13" t="n"/>
      <c r="O199" s="13" t="n"/>
      <c r="P199" s="13" t="n"/>
      <c r="Q199" s="13" t="n"/>
    </row>
    <row r="200">
      <c r="A200" s="13" t="n"/>
      <c r="B200" s="13" t="n"/>
      <c r="C200" s="14" t="n"/>
      <c r="D200" s="13" t="n"/>
      <c r="E200" s="13" t="n"/>
      <c r="F200" s="13" t="n"/>
      <c r="G200" s="24" t="n"/>
      <c r="H200" s="15" t="n"/>
      <c r="I200" s="15" t="n"/>
      <c r="J200" s="17">
        <f>IF(H200="","",IF(G200="",1,G200)*H200+IF(I200="",0,I200))</f>
        <v/>
      </c>
      <c r="K200" s="13" t="n"/>
      <c r="L200" s="25" t="n"/>
      <c r="M200" s="17">
        <f>IF(J200="","",J200*IF(L200="",1,L200))</f>
        <v/>
      </c>
      <c r="N200" s="13" t="n"/>
      <c r="O200" s="13" t="n"/>
      <c r="P200" s="13" t="n"/>
      <c r="Q200" s="13" t="n"/>
    </row>
    <row r="201">
      <c r="A201" s="13" t="n"/>
      <c r="B201" s="13" t="n"/>
      <c r="C201" s="14" t="n"/>
      <c r="D201" s="13" t="n"/>
      <c r="E201" s="13" t="n"/>
      <c r="F201" s="13" t="n"/>
      <c r="G201" s="24" t="n"/>
      <c r="H201" s="15" t="n"/>
      <c r="I201" s="15" t="n"/>
      <c r="J201" s="17">
        <f>IF(H201="","",IF(G201="",1,G201)*H201+IF(I201="",0,I201))</f>
        <v/>
      </c>
      <c r="K201" s="13" t="n"/>
      <c r="L201" s="25" t="n"/>
      <c r="M201" s="17">
        <f>IF(J201="","",J201*IF(L201="",1,L201))</f>
        <v/>
      </c>
      <c r="N201" s="13" t="n"/>
      <c r="O201" s="13" t="n"/>
      <c r="P201" s="13" t="n"/>
      <c r="Q201" s="13" t="n"/>
    </row>
    <row r="202">
      <c r="A202" s="13" t="n"/>
      <c r="B202" s="13" t="n"/>
      <c r="C202" s="14" t="n"/>
      <c r="D202" s="13" t="n"/>
      <c r="E202" s="13" t="n"/>
      <c r="F202" s="13" t="n"/>
      <c r="G202" s="24" t="n"/>
      <c r="H202" s="15" t="n"/>
      <c r="I202" s="15" t="n"/>
      <c r="J202" s="17">
        <f>IF(H202="","",IF(G202="",1,G202)*H202+IF(I202="",0,I202))</f>
        <v/>
      </c>
      <c r="K202" s="13" t="n"/>
      <c r="L202" s="25" t="n"/>
      <c r="M202" s="17">
        <f>IF(J202="","",J202*IF(L202="",1,L202))</f>
        <v/>
      </c>
      <c r="N202" s="13" t="n"/>
      <c r="O202" s="13" t="n"/>
      <c r="P202" s="13" t="n"/>
      <c r="Q202" s="13" t="n"/>
    </row>
    <row r="203">
      <c r="A203" s="13" t="n"/>
      <c r="B203" s="13" t="n"/>
      <c r="C203" s="14" t="n"/>
      <c r="D203" s="13" t="n"/>
      <c r="E203" s="13" t="n"/>
      <c r="F203" s="13" t="n"/>
      <c r="G203" s="24" t="n"/>
      <c r="H203" s="15" t="n"/>
      <c r="I203" s="15" t="n"/>
      <c r="J203" s="17">
        <f>IF(H203="","",IF(G203="",1,G203)*H203+IF(I203="",0,I203))</f>
        <v/>
      </c>
      <c r="K203" s="13" t="n"/>
      <c r="L203" s="25" t="n"/>
      <c r="M203" s="17">
        <f>IF(J203="","",J203*IF(L203="",1,L203))</f>
        <v/>
      </c>
      <c r="N203" s="13" t="n"/>
      <c r="O203" s="13" t="n"/>
      <c r="P203" s="13" t="n"/>
      <c r="Q203" s="13" t="n"/>
    </row>
    <row r="204">
      <c r="A204" s="13" t="n"/>
      <c r="B204" s="13" t="n"/>
      <c r="C204" s="14" t="n"/>
      <c r="D204" s="13" t="n"/>
      <c r="E204" s="13" t="n"/>
      <c r="F204" s="13" t="n"/>
      <c r="G204" s="24" t="n"/>
      <c r="H204" s="15" t="n"/>
      <c r="I204" s="15" t="n"/>
      <c r="J204" s="17">
        <f>IF(H204="","",IF(G204="",1,G204)*H204+IF(I204="",0,I204))</f>
        <v/>
      </c>
      <c r="K204" s="13" t="n"/>
      <c r="L204" s="25" t="n"/>
      <c r="M204" s="17">
        <f>IF(J204="","",J204*IF(L204="",1,L204))</f>
        <v/>
      </c>
      <c r="N204" s="13" t="n"/>
      <c r="O204" s="13" t="n"/>
      <c r="P204" s="13" t="n"/>
      <c r="Q204" s="13" t="n"/>
    </row>
    <row r="205">
      <c r="A205" s="13" t="n"/>
      <c r="B205" s="13" t="n"/>
      <c r="C205" s="14" t="n"/>
      <c r="D205" s="13" t="n"/>
      <c r="E205" s="13" t="n"/>
      <c r="F205" s="13" t="n"/>
      <c r="G205" s="24" t="n"/>
      <c r="H205" s="15" t="n"/>
      <c r="I205" s="15" t="n"/>
      <c r="J205" s="17">
        <f>IF(H205="","",IF(G205="",1,G205)*H205+IF(I205="",0,I205))</f>
        <v/>
      </c>
      <c r="K205" s="13" t="n"/>
      <c r="L205" s="25" t="n"/>
      <c r="M205" s="17">
        <f>IF(J205="","",J205*IF(L205="",1,L205))</f>
        <v/>
      </c>
      <c r="N205" s="13" t="n"/>
      <c r="O205" s="13" t="n"/>
      <c r="P205" s="13" t="n"/>
      <c r="Q205" s="13" t="n"/>
    </row>
    <row r="206">
      <c r="A206" s="13" t="n"/>
      <c r="B206" s="13" t="n"/>
      <c r="C206" s="14" t="n"/>
      <c r="D206" s="13" t="n"/>
      <c r="E206" s="13" t="n"/>
      <c r="F206" s="13" t="n"/>
      <c r="G206" s="24" t="n"/>
      <c r="H206" s="15" t="n"/>
      <c r="I206" s="15" t="n"/>
      <c r="J206" s="17">
        <f>IF(H206="","",IF(G206="",1,G206)*H206+IF(I206="",0,I206))</f>
        <v/>
      </c>
      <c r="K206" s="13" t="n"/>
      <c r="L206" s="25" t="n"/>
      <c r="M206" s="17">
        <f>IF(J206="","",J206*IF(L206="",1,L206))</f>
        <v/>
      </c>
      <c r="N206" s="13" t="n"/>
      <c r="O206" s="13" t="n"/>
      <c r="P206" s="13" t="n"/>
      <c r="Q206" s="13" t="n"/>
    </row>
    <row r="207">
      <c r="A207" s="13" t="n"/>
      <c r="B207" s="13" t="n"/>
      <c r="C207" s="14" t="n"/>
      <c r="D207" s="13" t="n"/>
      <c r="E207" s="13" t="n"/>
      <c r="F207" s="13" t="n"/>
      <c r="G207" s="24" t="n"/>
      <c r="H207" s="15" t="n"/>
      <c r="I207" s="15" t="n"/>
      <c r="J207" s="17">
        <f>IF(H207="","",IF(G207="",1,G207)*H207+IF(I207="",0,I207))</f>
        <v/>
      </c>
      <c r="K207" s="13" t="n"/>
      <c r="L207" s="25" t="n"/>
      <c r="M207" s="17">
        <f>IF(J207="","",J207*IF(L207="",1,L207))</f>
        <v/>
      </c>
      <c r="N207" s="13" t="n"/>
      <c r="O207" s="13" t="n"/>
      <c r="P207" s="13" t="n"/>
      <c r="Q207" s="13" t="n"/>
    </row>
    <row r="208">
      <c r="A208" s="13" t="n"/>
      <c r="B208" s="13" t="n"/>
      <c r="C208" s="14" t="n"/>
      <c r="D208" s="13" t="n"/>
      <c r="E208" s="13" t="n"/>
      <c r="F208" s="13" t="n"/>
      <c r="G208" s="24" t="n"/>
      <c r="H208" s="15" t="n"/>
      <c r="I208" s="15" t="n"/>
      <c r="J208" s="17">
        <f>IF(H208="","",IF(G208="",1,G208)*H208+IF(I208="",0,I208))</f>
        <v/>
      </c>
      <c r="K208" s="13" t="n"/>
      <c r="L208" s="25" t="n"/>
      <c r="M208" s="17">
        <f>IF(J208="","",J208*IF(L208="",1,L208))</f>
        <v/>
      </c>
      <c r="N208" s="13" t="n"/>
      <c r="O208" s="13" t="n"/>
      <c r="P208" s="13" t="n"/>
      <c r="Q208" s="13" t="n"/>
    </row>
    <row r="209">
      <c r="A209" s="13" t="n"/>
      <c r="B209" s="13" t="n"/>
      <c r="C209" s="14" t="n"/>
      <c r="D209" s="13" t="n"/>
      <c r="E209" s="13" t="n"/>
      <c r="F209" s="13" t="n"/>
      <c r="G209" s="24" t="n"/>
      <c r="H209" s="15" t="n"/>
      <c r="I209" s="15" t="n"/>
      <c r="J209" s="17">
        <f>IF(H209="","",IF(G209="",1,G209)*H209+IF(I209="",0,I209))</f>
        <v/>
      </c>
      <c r="K209" s="13" t="n"/>
      <c r="L209" s="25" t="n"/>
      <c r="M209" s="17">
        <f>IF(J209="","",J209*IF(L209="",1,L209))</f>
        <v/>
      </c>
      <c r="N209" s="13" t="n"/>
      <c r="O209" s="13" t="n"/>
      <c r="P209" s="13" t="n"/>
      <c r="Q209" s="13" t="n"/>
    </row>
    <row r="210">
      <c r="A210" s="13" t="n"/>
      <c r="B210" s="13" t="n"/>
      <c r="C210" s="14" t="n"/>
      <c r="D210" s="13" t="n"/>
      <c r="E210" s="13" t="n"/>
      <c r="F210" s="13" t="n"/>
      <c r="G210" s="24" t="n"/>
      <c r="H210" s="15" t="n"/>
      <c r="I210" s="15" t="n"/>
      <c r="J210" s="17">
        <f>IF(H210="","",IF(G210="",1,G210)*H210+IF(I210="",0,I210))</f>
        <v/>
      </c>
      <c r="K210" s="13" t="n"/>
      <c r="L210" s="25" t="n"/>
      <c r="M210" s="17">
        <f>IF(J210="","",J210*IF(L210="",1,L210))</f>
        <v/>
      </c>
      <c r="N210" s="13" t="n"/>
      <c r="O210" s="13" t="n"/>
      <c r="P210" s="13" t="n"/>
      <c r="Q210" s="13" t="n"/>
    </row>
    <row r="211">
      <c r="A211" s="13" t="n"/>
      <c r="B211" s="13" t="n"/>
      <c r="C211" s="14" t="n"/>
      <c r="D211" s="13" t="n"/>
      <c r="E211" s="13" t="n"/>
      <c r="F211" s="13" t="n"/>
      <c r="G211" s="24" t="n"/>
      <c r="H211" s="15" t="n"/>
      <c r="I211" s="15" t="n"/>
      <c r="J211" s="17">
        <f>IF(H211="","",IF(G211="",1,G211)*H211+IF(I211="",0,I211))</f>
        <v/>
      </c>
      <c r="K211" s="13" t="n"/>
      <c r="L211" s="25" t="n"/>
      <c r="M211" s="17">
        <f>IF(J211="","",J211*IF(L211="",1,L211))</f>
        <v/>
      </c>
      <c r="N211" s="13" t="n"/>
      <c r="O211" s="13" t="n"/>
      <c r="P211" s="13" t="n"/>
      <c r="Q211" s="13" t="n"/>
    </row>
    <row r="212">
      <c r="A212" s="13" t="n"/>
      <c r="B212" s="13" t="n"/>
      <c r="C212" s="14" t="n"/>
      <c r="D212" s="13" t="n"/>
      <c r="E212" s="13" t="n"/>
      <c r="F212" s="13" t="n"/>
      <c r="G212" s="24" t="n"/>
      <c r="H212" s="15" t="n"/>
      <c r="I212" s="15" t="n"/>
      <c r="J212" s="17">
        <f>IF(H212="","",IF(G212="",1,G212)*H212+IF(I212="",0,I212))</f>
        <v/>
      </c>
      <c r="K212" s="13" t="n"/>
      <c r="L212" s="25" t="n"/>
      <c r="M212" s="17">
        <f>IF(J212="","",J212*IF(L212="",1,L212))</f>
        <v/>
      </c>
      <c r="N212" s="13" t="n"/>
      <c r="O212" s="13" t="n"/>
      <c r="P212" s="13" t="n"/>
      <c r="Q212" s="13" t="n"/>
    </row>
    <row r="213">
      <c r="A213" s="13" t="n"/>
      <c r="B213" s="13" t="n"/>
      <c r="C213" s="14" t="n"/>
      <c r="D213" s="13" t="n"/>
      <c r="E213" s="13" t="n"/>
      <c r="F213" s="13" t="n"/>
      <c r="G213" s="24" t="n"/>
      <c r="H213" s="15" t="n"/>
      <c r="I213" s="15" t="n"/>
      <c r="J213" s="17">
        <f>IF(H213="","",IF(G213="",1,G213)*H213+IF(I213="",0,I213))</f>
        <v/>
      </c>
      <c r="K213" s="13" t="n"/>
      <c r="L213" s="25" t="n"/>
      <c r="M213" s="17">
        <f>IF(J213="","",J213*IF(L213="",1,L213))</f>
        <v/>
      </c>
      <c r="N213" s="13" t="n"/>
      <c r="O213" s="13" t="n"/>
      <c r="P213" s="13" t="n"/>
      <c r="Q213" s="13" t="n"/>
    </row>
    <row r="214">
      <c r="A214" s="13" t="n"/>
      <c r="B214" s="13" t="n"/>
      <c r="C214" s="14" t="n"/>
      <c r="D214" s="13" t="n"/>
      <c r="E214" s="13" t="n"/>
      <c r="F214" s="13" t="n"/>
      <c r="G214" s="24" t="n"/>
      <c r="H214" s="15" t="n"/>
      <c r="I214" s="15" t="n"/>
      <c r="J214" s="17">
        <f>IF(H214="","",IF(G214="",1,G214)*H214+IF(I214="",0,I214))</f>
        <v/>
      </c>
      <c r="K214" s="13" t="n"/>
      <c r="L214" s="25" t="n"/>
      <c r="M214" s="17">
        <f>IF(J214="","",J214*IF(L214="",1,L214))</f>
        <v/>
      </c>
      <c r="N214" s="13" t="n"/>
      <c r="O214" s="13" t="n"/>
      <c r="P214" s="13" t="n"/>
      <c r="Q214" s="13" t="n"/>
    </row>
    <row r="215">
      <c r="A215" s="13" t="n"/>
      <c r="B215" s="13" t="n"/>
      <c r="C215" s="14" t="n"/>
      <c r="D215" s="13" t="n"/>
      <c r="E215" s="13" t="n"/>
      <c r="F215" s="13" t="n"/>
      <c r="G215" s="24" t="n"/>
      <c r="H215" s="15" t="n"/>
      <c r="I215" s="15" t="n"/>
      <c r="J215" s="17">
        <f>IF(H215="","",IF(G215="",1,G215)*H215+IF(I215="",0,I215))</f>
        <v/>
      </c>
      <c r="K215" s="13" t="n"/>
      <c r="L215" s="25" t="n"/>
      <c r="M215" s="17">
        <f>IF(J215="","",J215*IF(L215="",1,L215))</f>
        <v/>
      </c>
      <c r="N215" s="13" t="n"/>
      <c r="O215" s="13" t="n"/>
      <c r="P215" s="13" t="n"/>
      <c r="Q215" s="13" t="n"/>
    </row>
    <row r="216">
      <c r="A216" s="13" t="n"/>
      <c r="B216" s="13" t="n"/>
      <c r="C216" s="14" t="n"/>
      <c r="D216" s="13" t="n"/>
      <c r="E216" s="13" t="n"/>
      <c r="F216" s="13" t="n"/>
      <c r="G216" s="24" t="n"/>
      <c r="H216" s="15" t="n"/>
      <c r="I216" s="15" t="n"/>
      <c r="J216" s="17">
        <f>IF(H216="","",IF(G216="",1,G216)*H216+IF(I216="",0,I216))</f>
        <v/>
      </c>
      <c r="K216" s="13" t="n"/>
      <c r="L216" s="25" t="n"/>
      <c r="M216" s="17">
        <f>IF(J216="","",J216*IF(L216="",1,L216))</f>
        <v/>
      </c>
      <c r="N216" s="13" t="n"/>
      <c r="O216" s="13" t="n"/>
      <c r="P216" s="13" t="n"/>
      <c r="Q216" s="13" t="n"/>
    </row>
    <row r="217">
      <c r="A217" s="13" t="n"/>
      <c r="B217" s="13" t="n"/>
      <c r="C217" s="14" t="n"/>
      <c r="D217" s="13" t="n"/>
      <c r="E217" s="13" t="n"/>
      <c r="F217" s="13" t="n"/>
      <c r="G217" s="24" t="n"/>
      <c r="H217" s="15" t="n"/>
      <c r="I217" s="15" t="n"/>
      <c r="J217" s="17">
        <f>IF(H217="","",IF(G217="",1,G217)*H217+IF(I217="",0,I217))</f>
        <v/>
      </c>
      <c r="K217" s="13" t="n"/>
      <c r="L217" s="25" t="n"/>
      <c r="M217" s="17">
        <f>IF(J217="","",J217*IF(L217="",1,L217))</f>
        <v/>
      </c>
      <c r="N217" s="13" t="n"/>
      <c r="O217" s="13" t="n"/>
      <c r="P217" s="13" t="n"/>
      <c r="Q217" s="13" t="n"/>
    </row>
    <row r="218">
      <c r="A218" s="13" t="n"/>
      <c r="B218" s="13" t="n"/>
      <c r="C218" s="14" t="n"/>
      <c r="D218" s="13" t="n"/>
      <c r="E218" s="13" t="n"/>
      <c r="F218" s="13" t="n"/>
      <c r="G218" s="24" t="n"/>
      <c r="H218" s="15" t="n"/>
      <c r="I218" s="15" t="n"/>
      <c r="J218" s="17">
        <f>IF(H218="","",IF(G218="",1,G218)*H218+IF(I218="",0,I218))</f>
        <v/>
      </c>
      <c r="K218" s="13" t="n"/>
      <c r="L218" s="25" t="n"/>
      <c r="M218" s="17">
        <f>IF(J218="","",J218*IF(L218="",1,L218))</f>
        <v/>
      </c>
      <c r="N218" s="13" t="n"/>
      <c r="O218" s="13" t="n"/>
      <c r="P218" s="13" t="n"/>
      <c r="Q218" s="13" t="n"/>
    </row>
    <row r="219">
      <c r="A219" s="13" t="n"/>
      <c r="B219" s="13" t="n"/>
      <c r="C219" s="14" t="n"/>
      <c r="D219" s="13" t="n"/>
      <c r="E219" s="13" t="n"/>
      <c r="F219" s="13" t="n"/>
      <c r="G219" s="24" t="n"/>
      <c r="H219" s="15" t="n"/>
      <c r="I219" s="15" t="n"/>
      <c r="J219" s="17">
        <f>IF(H219="","",IF(G219="",1,G219)*H219+IF(I219="",0,I219))</f>
        <v/>
      </c>
      <c r="K219" s="13" t="n"/>
      <c r="L219" s="25" t="n"/>
      <c r="M219" s="17">
        <f>IF(J219="","",J219*IF(L219="",1,L219))</f>
        <v/>
      </c>
      <c r="N219" s="13" t="n"/>
      <c r="O219" s="13" t="n"/>
      <c r="P219" s="13" t="n"/>
      <c r="Q219" s="13" t="n"/>
    </row>
    <row r="220">
      <c r="A220" s="13" t="n"/>
      <c r="B220" s="13" t="n"/>
      <c r="C220" s="14" t="n"/>
      <c r="D220" s="13" t="n"/>
      <c r="E220" s="13" t="n"/>
      <c r="F220" s="13" t="n"/>
      <c r="G220" s="24" t="n"/>
      <c r="H220" s="15" t="n"/>
      <c r="I220" s="15" t="n"/>
      <c r="J220" s="17">
        <f>IF(H220="","",IF(G220="",1,G220)*H220+IF(I220="",0,I220))</f>
        <v/>
      </c>
      <c r="K220" s="13" t="n"/>
      <c r="L220" s="25" t="n"/>
      <c r="M220" s="17">
        <f>IF(J220="","",J220*IF(L220="",1,L220))</f>
        <v/>
      </c>
      <c r="N220" s="13" t="n"/>
      <c r="O220" s="13" t="n"/>
      <c r="P220" s="13" t="n"/>
      <c r="Q220" s="13" t="n"/>
    </row>
    <row r="221">
      <c r="A221" s="13" t="n"/>
      <c r="B221" s="13" t="n"/>
      <c r="C221" s="14" t="n"/>
      <c r="D221" s="13" t="n"/>
      <c r="E221" s="13" t="n"/>
      <c r="F221" s="13" t="n"/>
      <c r="G221" s="24" t="n"/>
      <c r="H221" s="15" t="n"/>
      <c r="I221" s="15" t="n"/>
      <c r="J221" s="17">
        <f>IF(H221="","",IF(G221="",1,G221)*H221+IF(I221="",0,I221))</f>
        <v/>
      </c>
      <c r="K221" s="13" t="n"/>
      <c r="L221" s="25" t="n"/>
      <c r="M221" s="17">
        <f>IF(J221="","",J221*IF(L221="",1,L221))</f>
        <v/>
      </c>
      <c r="N221" s="13" t="n"/>
      <c r="O221" s="13" t="n"/>
      <c r="P221" s="13" t="n"/>
      <c r="Q221" s="13" t="n"/>
    </row>
    <row r="222">
      <c r="A222" s="13" t="n"/>
      <c r="B222" s="13" t="n"/>
      <c r="C222" s="14" t="n"/>
      <c r="D222" s="13" t="n"/>
      <c r="E222" s="13" t="n"/>
      <c r="F222" s="13" t="n"/>
      <c r="G222" s="24" t="n"/>
      <c r="H222" s="15" t="n"/>
      <c r="I222" s="15" t="n"/>
      <c r="J222" s="17">
        <f>IF(H222="","",IF(G222="",1,G222)*H222+IF(I222="",0,I222))</f>
        <v/>
      </c>
      <c r="K222" s="13" t="n"/>
      <c r="L222" s="25" t="n"/>
      <c r="M222" s="17">
        <f>IF(J222="","",J222*IF(L222="",1,L222))</f>
        <v/>
      </c>
      <c r="N222" s="13" t="n"/>
      <c r="O222" s="13" t="n"/>
      <c r="P222" s="13" t="n"/>
      <c r="Q222" s="13" t="n"/>
    </row>
    <row r="223">
      <c r="A223" s="13" t="n"/>
      <c r="B223" s="13" t="n"/>
      <c r="C223" s="14" t="n"/>
      <c r="D223" s="13" t="n"/>
      <c r="E223" s="13" t="n"/>
      <c r="F223" s="13" t="n"/>
      <c r="G223" s="24" t="n"/>
      <c r="H223" s="15" t="n"/>
      <c r="I223" s="15" t="n"/>
      <c r="J223" s="17">
        <f>IF(H223="","",IF(G223="",1,G223)*H223+IF(I223="",0,I223))</f>
        <v/>
      </c>
      <c r="K223" s="13" t="n"/>
      <c r="L223" s="25" t="n"/>
      <c r="M223" s="17">
        <f>IF(J223="","",J223*IF(L223="",1,L223))</f>
        <v/>
      </c>
      <c r="N223" s="13" t="n"/>
      <c r="O223" s="13" t="n"/>
      <c r="P223" s="13" t="n"/>
      <c r="Q223" s="13" t="n"/>
    </row>
    <row r="224">
      <c r="A224" s="13" t="n"/>
      <c r="B224" s="13" t="n"/>
      <c r="C224" s="14" t="n"/>
      <c r="D224" s="13" t="n"/>
      <c r="E224" s="13" t="n"/>
      <c r="F224" s="13" t="n"/>
      <c r="G224" s="24" t="n"/>
      <c r="H224" s="15" t="n"/>
      <c r="I224" s="15" t="n"/>
      <c r="J224" s="17">
        <f>IF(H224="","",IF(G224="",1,G224)*H224+IF(I224="",0,I224))</f>
        <v/>
      </c>
      <c r="K224" s="13" t="n"/>
      <c r="L224" s="25" t="n"/>
      <c r="M224" s="17">
        <f>IF(J224="","",J224*IF(L224="",1,L224))</f>
        <v/>
      </c>
      <c r="N224" s="13" t="n"/>
      <c r="O224" s="13" t="n"/>
      <c r="P224" s="13" t="n"/>
      <c r="Q224" s="13" t="n"/>
    </row>
    <row r="225">
      <c r="A225" s="13" t="n"/>
      <c r="B225" s="13" t="n"/>
      <c r="C225" s="14" t="n"/>
      <c r="D225" s="13" t="n"/>
      <c r="E225" s="13" t="n"/>
      <c r="F225" s="13" t="n"/>
      <c r="G225" s="24" t="n"/>
      <c r="H225" s="15" t="n"/>
      <c r="I225" s="15" t="n"/>
      <c r="J225" s="17">
        <f>IF(H225="","",IF(G225="",1,G225)*H225+IF(I225="",0,I225))</f>
        <v/>
      </c>
      <c r="K225" s="13" t="n"/>
      <c r="L225" s="25" t="n"/>
      <c r="M225" s="17">
        <f>IF(J225="","",J225*IF(L225="",1,L225))</f>
        <v/>
      </c>
      <c r="N225" s="13" t="n"/>
      <c r="O225" s="13" t="n"/>
      <c r="P225" s="13" t="n"/>
      <c r="Q225" s="13" t="n"/>
    </row>
    <row r="226">
      <c r="A226" s="13" t="n"/>
      <c r="B226" s="13" t="n"/>
      <c r="C226" s="14" t="n"/>
      <c r="D226" s="13" t="n"/>
      <c r="E226" s="13" t="n"/>
      <c r="F226" s="13" t="n"/>
      <c r="G226" s="24" t="n"/>
      <c r="H226" s="15" t="n"/>
      <c r="I226" s="15" t="n"/>
      <c r="J226" s="17">
        <f>IF(H226="","",IF(G226="",1,G226)*H226+IF(I226="",0,I226))</f>
        <v/>
      </c>
      <c r="K226" s="13" t="n"/>
      <c r="L226" s="25" t="n"/>
      <c r="M226" s="17">
        <f>IF(J226="","",J226*IF(L226="",1,L226))</f>
        <v/>
      </c>
      <c r="N226" s="13" t="n"/>
      <c r="O226" s="13" t="n"/>
      <c r="P226" s="13" t="n"/>
      <c r="Q226" s="13" t="n"/>
    </row>
    <row r="227">
      <c r="A227" s="13" t="n"/>
      <c r="B227" s="13" t="n"/>
      <c r="C227" s="14" t="n"/>
      <c r="D227" s="13" t="n"/>
      <c r="E227" s="13" t="n"/>
      <c r="F227" s="13" t="n"/>
      <c r="G227" s="24" t="n"/>
      <c r="H227" s="15" t="n"/>
      <c r="I227" s="15" t="n"/>
      <c r="J227" s="17">
        <f>IF(H227="","",IF(G227="",1,G227)*H227+IF(I227="",0,I227))</f>
        <v/>
      </c>
      <c r="K227" s="13" t="n"/>
      <c r="L227" s="25" t="n"/>
      <c r="M227" s="17">
        <f>IF(J227="","",J227*IF(L227="",1,L227))</f>
        <v/>
      </c>
      <c r="N227" s="13" t="n"/>
      <c r="O227" s="13" t="n"/>
      <c r="P227" s="13" t="n"/>
      <c r="Q227" s="13" t="n"/>
    </row>
    <row r="228">
      <c r="A228" s="13" t="n"/>
      <c r="B228" s="13" t="n"/>
      <c r="C228" s="14" t="n"/>
      <c r="D228" s="13" t="n"/>
      <c r="E228" s="13" t="n"/>
      <c r="F228" s="13" t="n"/>
      <c r="G228" s="24" t="n"/>
      <c r="H228" s="15" t="n"/>
      <c r="I228" s="15" t="n"/>
      <c r="J228" s="17">
        <f>IF(H228="","",IF(G228="",1,G228)*H228+IF(I228="",0,I228))</f>
        <v/>
      </c>
      <c r="K228" s="13" t="n"/>
      <c r="L228" s="25" t="n"/>
      <c r="M228" s="17">
        <f>IF(J228="","",J228*IF(L228="",1,L228))</f>
        <v/>
      </c>
      <c r="N228" s="13" t="n"/>
      <c r="O228" s="13" t="n"/>
      <c r="P228" s="13" t="n"/>
      <c r="Q228" s="13" t="n"/>
    </row>
    <row r="229">
      <c r="A229" s="13" t="n"/>
      <c r="B229" s="13" t="n"/>
      <c r="C229" s="14" t="n"/>
      <c r="D229" s="13" t="n"/>
      <c r="E229" s="13" t="n"/>
      <c r="F229" s="13" t="n"/>
      <c r="G229" s="24" t="n"/>
      <c r="H229" s="15" t="n"/>
      <c r="I229" s="15" t="n"/>
      <c r="J229" s="17">
        <f>IF(H229="","",IF(G229="",1,G229)*H229+IF(I229="",0,I229))</f>
        <v/>
      </c>
      <c r="K229" s="13" t="n"/>
      <c r="L229" s="25" t="n"/>
      <c r="M229" s="17">
        <f>IF(J229="","",J229*IF(L229="",1,L229))</f>
        <v/>
      </c>
      <c r="N229" s="13" t="n"/>
      <c r="O229" s="13" t="n"/>
      <c r="P229" s="13" t="n"/>
      <c r="Q229" s="13" t="n"/>
    </row>
    <row r="230">
      <c r="A230" s="13" t="n"/>
      <c r="B230" s="13" t="n"/>
      <c r="C230" s="14" t="n"/>
      <c r="D230" s="13" t="n"/>
      <c r="E230" s="13" t="n"/>
      <c r="F230" s="13" t="n"/>
      <c r="G230" s="24" t="n"/>
      <c r="H230" s="15" t="n"/>
      <c r="I230" s="15" t="n"/>
      <c r="J230" s="17">
        <f>IF(H230="","",IF(G230="",1,G230)*H230+IF(I230="",0,I230))</f>
        <v/>
      </c>
      <c r="K230" s="13" t="n"/>
      <c r="L230" s="25" t="n"/>
      <c r="M230" s="17">
        <f>IF(J230="","",J230*IF(L230="",1,L230))</f>
        <v/>
      </c>
      <c r="N230" s="13" t="n"/>
      <c r="O230" s="13" t="n"/>
      <c r="P230" s="13" t="n"/>
      <c r="Q230" s="13" t="n"/>
    </row>
    <row r="231">
      <c r="A231" s="13" t="n"/>
      <c r="B231" s="13" t="n"/>
      <c r="C231" s="14" t="n"/>
      <c r="D231" s="13" t="n"/>
      <c r="E231" s="13" t="n"/>
      <c r="F231" s="13" t="n"/>
      <c r="G231" s="24" t="n"/>
      <c r="H231" s="15" t="n"/>
      <c r="I231" s="15" t="n"/>
      <c r="J231" s="17">
        <f>IF(H231="","",IF(G231="",1,G231)*H231+IF(I231="",0,I231))</f>
        <v/>
      </c>
      <c r="K231" s="13" t="n"/>
      <c r="L231" s="25" t="n"/>
      <c r="M231" s="17">
        <f>IF(J231="","",J231*IF(L231="",1,L231))</f>
        <v/>
      </c>
      <c r="N231" s="13" t="n"/>
      <c r="O231" s="13" t="n"/>
      <c r="P231" s="13" t="n"/>
      <c r="Q231" s="13" t="n"/>
    </row>
    <row r="232">
      <c r="A232" s="13" t="n"/>
      <c r="B232" s="13" t="n"/>
      <c r="C232" s="14" t="n"/>
      <c r="D232" s="13" t="n"/>
      <c r="E232" s="13" t="n"/>
      <c r="F232" s="13" t="n"/>
      <c r="G232" s="24" t="n"/>
      <c r="H232" s="15" t="n"/>
      <c r="I232" s="15" t="n"/>
      <c r="J232" s="17">
        <f>IF(H232="","",IF(G232="",1,G232)*H232+IF(I232="",0,I232))</f>
        <v/>
      </c>
      <c r="K232" s="13" t="n"/>
      <c r="L232" s="25" t="n"/>
      <c r="M232" s="17">
        <f>IF(J232="","",J232*IF(L232="",1,L232))</f>
        <v/>
      </c>
      <c r="N232" s="13" t="n"/>
      <c r="O232" s="13" t="n"/>
      <c r="P232" s="13" t="n"/>
      <c r="Q232" s="13" t="n"/>
    </row>
    <row r="233">
      <c r="A233" s="13" t="n"/>
      <c r="B233" s="13" t="n"/>
      <c r="C233" s="14" t="n"/>
      <c r="D233" s="13" t="n"/>
      <c r="E233" s="13" t="n"/>
      <c r="F233" s="13" t="n"/>
      <c r="G233" s="24" t="n"/>
      <c r="H233" s="15" t="n"/>
      <c r="I233" s="15" t="n"/>
      <c r="J233" s="17">
        <f>IF(H233="","",IF(G233="",1,G233)*H233+IF(I233="",0,I233))</f>
        <v/>
      </c>
      <c r="K233" s="13" t="n"/>
      <c r="L233" s="25" t="n"/>
      <c r="M233" s="17">
        <f>IF(J233="","",J233*IF(L233="",1,L233))</f>
        <v/>
      </c>
      <c r="N233" s="13" t="n"/>
      <c r="O233" s="13" t="n"/>
      <c r="P233" s="13" t="n"/>
      <c r="Q233" s="13" t="n"/>
    </row>
    <row r="234">
      <c r="A234" s="13" t="n"/>
      <c r="B234" s="13" t="n"/>
      <c r="C234" s="14" t="n"/>
      <c r="D234" s="13" t="n"/>
      <c r="E234" s="13" t="n"/>
      <c r="F234" s="13" t="n"/>
      <c r="G234" s="24" t="n"/>
      <c r="H234" s="15" t="n"/>
      <c r="I234" s="15" t="n"/>
      <c r="J234" s="17">
        <f>IF(H234="","",IF(G234="",1,G234)*H234+IF(I234="",0,I234))</f>
        <v/>
      </c>
      <c r="K234" s="13" t="n"/>
      <c r="L234" s="25" t="n"/>
      <c r="M234" s="17">
        <f>IF(J234="","",J234*IF(L234="",1,L234))</f>
        <v/>
      </c>
      <c r="N234" s="13" t="n"/>
      <c r="O234" s="13" t="n"/>
      <c r="P234" s="13" t="n"/>
      <c r="Q234" s="13" t="n"/>
    </row>
    <row r="235">
      <c r="A235" s="13" t="n"/>
      <c r="B235" s="13" t="n"/>
      <c r="C235" s="14" t="n"/>
      <c r="D235" s="13" t="n"/>
      <c r="E235" s="13" t="n"/>
      <c r="F235" s="13" t="n"/>
      <c r="G235" s="24" t="n"/>
      <c r="H235" s="15" t="n"/>
      <c r="I235" s="15" t="n"/>
      <c r="J235" s="17">
        <f>IF(H235="","",IF(G235="",1,G235)*H235+IF(I235="",0,I235))</f>
        <v/>
      </c>
      <c r="K235" s="13" t="n"/>
      <c r="L235" s="25" t="n"/>
      <c r="M235" s="17">
        <f>IF(J235="","",J235*IF(L235="",1,L235))</f>
        <v/>
      </c>
      <c r="N235" s="13" t="n"/>
      <c r="O235" s="13" t="n"/>
      <c r="P235" s="13" t="n"/>
      <c r="Q235" s="13" t="n"/>
    </row>
    <row r="236">
      <c r="A236" s="13" t="n"/>
      <c r="B236" s="13" t="n"/>
      <c r="C236" s="14" t="n"/>
      <c r="D236" s="13" t="n"/>
      <c r="E236" s="13" t="n"/>
      <c r="F236" s="13" t="n"/>
      <c r="G236" s="24" t="n"/>
      <c r="H236" s="15" t="n"/>
      <c r="I236" s="15" t="n"/>
      <c r="J236" s="17">
        <f>IF(H236="","",IF(G236="",1,G236)*H236+IF(I236="",0,I236))</f>
        <v/>
      </c>
      <c r="K236" s="13" t="n"/>
      <c r="L236" s="25" t="n"/>
      <c r="M236" s="17">
        <f>IF(J236="","",J236*IF(L236="",1,L236))</f>
        <v/>
      </c>
      <c r="N236" s="13" t="n"/>
      <c r="O236" s="13" t="n"/>
      <c r="P236" s="13" t="n"/>
      <c r="Q236" s="13" t="n"/>
    </row>
    <row r="237">
      <c r="A237" s="13" t="n"/>
      <c r="B237" s="13" t="n"/>
      <c r="C237" s="14" t="n"/>
      <c r="D237" s="13" t="n"/>
      <c r="E237" s="13" t="n"/>
      <c r="F237" s="13" t="n"/>
      <c r="G237" s="24" t="n"/>
      <c r="H237" s="15" t="n"/>
      <c r="I237" s="15" t="n"/>
      <c r="J237" s="17">
        <f>IF(H237="","",IF(G237="",1,G237)*H237+IF(I237="",0,I237))</f>
        <v/>
      </c>
      <c r="K237" s="13" t="n"/>
      <c r="L237" s="25" t="n"/>
      <c r="M237" s="17">
        <f>IF(J237="","",J237*IF(L237="",1,L237))</f>
        <v/>
      </c>
      <c r="N237" s="13" t="n"/>
      <c r="O237" s="13" t="n"/>
      <c r="P237" s="13" t="n"/>
      <c r="Q237" s="13" t="n"/>
    </row>
    <row r="238">
      <c r="A238" s="13" t="n"/>
      <c r="B238" s="13" t="n"/>
      <c r="C238" s="14" t="n"/>
      <c r="D238" s="13" t="n"/>
      <c r="E238" s="13" t="n"/>
      <c r="F238" s="13" t="n"/>
      <c r="G238" s="24" t="n"/>
      <c r="H238" s="15" t="n"/>
      <c r="I238" s="15" t="n"/>
      <c r="J238" s="17">
        <f>IF(H238="","",IF(G238="",1,G238)*H238+IF(I238="",0,I238))</f>
        <v/>
      </c>
      <c r="K238" s="13" t="n"/>
      <c r="L238" s="25" t="n"/>
      <c r="M238" s="17">
        <f>IF(J238="","",J238*IF(L238="",1,L238))</f>
        <v/>
      </c>
      <c r="N238" s="13" t="n"/>
      <c r="O238" s="13" t="n"/>
      <c r="P238" s="13" t="n"/>
      <c r="Q238" s="13" t="n"/>
    </row>
    <row r="239">
      <c r="A239" s="13" t="n"/>
      <c r="B239" s="13" t="n"/>
      <c r="C239" s="14" t="n"/>
      <c r="D239" s="13" t="n"/>
      <c r="E239" s="13" t="n"/>
      <c r="F239" s="13" t="n"/>
      <c r="G239" s="24" t="n"/>
      <c r="H239" s="15" t="n"/>
      <c r="I239" s="15" t="n"/>
      <c r="J239" s="17">
        <f>IF(H239="","",IF(G239="",1,G239)*H239+IF(I239="",0,I239))</f>
        <v/>
      </c>
      <c r="K239" s="13" t="n"/>
      <c r="L239" s="25" t="n"/>
      <c r="M239" s="17">
        <f>IF(J239="","",J239*IF(L239="",1,L239))</f>
        <v/>
      </c>
      <c r="N239" s="13" t="n"/>
      <c r="O239" s="13" t="n"/>
      <c r="P239" s="13" t="n"/>
      <c r="Q239" s="13" t="n"/>
    </row>
    <row r="240">
      <c r="A240" s="13" t="n"/>
      <c r="B240" s="13" t="n"/>
      <c r="C240" s="14" t="n"/>
      <c r="D240" s="13" t="n"/>
      <c r="E240" s="13" t="n"/>
      <c r="F240" s="13" t="n"/>
      <c r="G240" s="24" t="n"/>
      <c r="H240" s="15" t="n"/>
      <c r="I240" s="15" t="n"/>
      <c r="J240" s="17">
        <f>IF(H240="","",IF(G240="",1,G240)*H240+IF(I240="",0,I240))</f>
        <v/>
      </c>
      <c r="K240" s="13" t="n"/>
      <c r="L240" s="25" t="n"/>
      <c r="M240" s="17">
        <f>IF(J240="","",J240*IF(L240="",1,L240))</f>
        <v/>
      </c>
      <c r="N240" s="13" t="n"/>
      <c r="O240" s="13" t="n"/>
      <c r="P240" s="13" t="n"/>
      <c r="Q240" s="13" t="n"/>
    </row>
    <row r="241">
      <c r="A241" s="13" t="n"/>
      <c r="B241" s="13" t="n"/>
      <c r="C241" s="14" t="n"/>
      <c r="D241" s="13" t="n"/>
      <c r="E241" s="13" t="n"/>
      <c r="F241" s="13" t="n"/>
      <c r="G241" s="24" t="n"/>
      <c r="H241" s="15" t="n"/>
      <c r="I241" s="15" t="n"/>
      <c r="J241" s="17">
        <f>IF(H241="","",IF(G241="",1,G241)*H241+IF(I241="",0,I241))</f>
        <v/>
      </c>
      <c r="K241" s="13" t="n"/>
      <c r="L241" s="25" t="n"/>
      <c r="M241" s="17">
        <f>IF(J241="","",J241*IF(L241="",1,L241))</f>
        <v/>
      </c>
      <c r="N241" s="13" t="n"/>
      <c r="O241" s="13" t="n"/>
      <c r="P241" s="13" t="n"/>
      <c r="Q241" s="13" t="n"/>
    </row>
    <row r="242">
      <c r="A242" s="13" t="n"/>
      <c r="B242" s="13" t="n"/>
      <c r="C242" s="14" t="n"/>
      <c r="D242" s="13" t="n"/>
      <c r="E242" s="13" t="n"/>
      <c r="F242" s="13" t="n"/>
      <c r="G242" s="24" t="n"/>
      <c r="H242" s="15" t="n"/>
      <c r="I242" s="15" t="n"/>
      <c r="J242" s="17">
        <f>IF(H242="","",IF(G242="",1,G242)*H242+IF(I242="",0,I242))</f>
        <v/>
      </c>
      <c r="K242" s="13" t="n"/>
      <c r="L242" s="25" t="n"/>
      <c r="M242" s="17">
        <f>IF(J242="","",J242*IF(L242="",1,L242))</f>
        <v/>
      </c>
      <c r="N242" s="13" t="n"/>
      <c r="O242" s="13" t="n"/>
      <c r="P242" s="13" t="n"/>
      <c r="Q242" s="13" t="n"/>
    </row>
    <row r="243">
      <c r="A243" s="13" t="n"/>
      <c r="B243" s="13" t="n"/>
      <c r="C243" s="14" t="n"/>
      <c r="D243" s="13" t="n"/>
      <c r="E243" s="13" t="n"/>
      <c r="F243" s="13" t="n"/>
      <c r="G243" s="24" t="n"/>
      <c r="H243" s="15" t="n"/>
      <c r="I243" s="15" t="n"/>
      <c r="J243" s="17">
        <f>IF(H243="","",IF(G243="",1,G243)*H243+IF(I243="",0,I243))</f>
        <v/>
      </c>
      <c r="K243" s="13" t="n"/>
      <c r="L243" s="25" t="n"/>
      <c r="M243" s="17">
        <f>IF(J243="","",J243*IF(L243="",1,L243))</f>
        <v/>
      </c>
      <c r="N243" s="13" t="n"/>
      <c r="O243" s="13" t="n"/>
      <c r="P243" s="13" t="n"/>
      <c r="Q243" s="13" t="n"/>
    </row>
    <row r="244">
      <c r="A244" s="13" t="n"/>
      <c r="B244" s="13" t="n"/>
      <c r="C244" s="14" t="n"/>
      <c r="D244" s="13" t="n"/>
      <c r="E244" s="13" t="n"/>
      <c r="F244" s="13" t="n"/>
      <c r="G244" s="24" t="n"/>
      <c r="H244" s="15" t="n"/>
      <c r="I244" s="15" t="n"/>
      <c r="J244" s="17">
        <f>IF(H244="","",IF(G244="",1,G244)*H244+IF(I244="",0,I244))</f>
        <v/>
      </c>
      <c r="K244" s="13" t="n"/>
      <c r="L244" s="25" t="n"/>
      <c r="M244" s="17">
        <f>IF(J244="","",J244*IF(L244="",1,L244))</f>
        <v/>
      </c>
      <c r="N244" s="13" t="n"/>
      <c r="O244" s="13" t="n"/>
      <c r="P244" s="13" t="n"/>
      <c r="Q244" s="13" t="n"/>
    </row>
    <row r="245">
      <c r="A245" s="13" t="n"/>
      <c r="B245" s="13" t="n"/>
      <c r="C245" s="14" t="n"/>
      <c r="D245" s="13" t="n"/>
      <c r="E245" s="13" t="n"/>
      <c r="F245" s="13" t="n"/>
      <c r="G245" s="24" t="n"/>
      <c r="H245" s="15" t="n"/>
      <c r="I245" s="15" t="n"/>
      <c r="J245" s="17">
        <f>IF(H245="","",IF(G245="",1,G245)*H245+IF(I245="",0,I245))</f>
        <v/>
      </c>
      <c r="K245" s="13" t="n"/>
      <c r="L245" s="25" t="n"/>
      <c r="M245" s="17">
        <f>IF(J245="","",J245*IF(L245="",1,L245))</f>
        <v/>
      </c>
      <c r="N245" s="13" t="n"/>
      <c r="O245" s="13" t="n"/>
      <c r="P245" s="13" t="n"/>
      <c r="Q245" s="13" t="n"/>
    </row>
    <row r="246">
      <c r="A246" s="13" t="n"/>
      <c r="B246" s="13" t="n"/>
      <c r="C246" s="14" t="n"/>
      <c r="D246" s="13" t="n"/>
      <c r="E246" s="13" t="n"/>
      <c r="F246" s="13" t="n"/>
      <c r="G246" s="24" t="n"/>
      <c r="H246" s="15" t="n"/>
      <c r="I246" s="15" t="n"/>
      <c r="J246" s="17">
        <f>IF(H246="","",IF(G246="",1,G246)*H246+IF(I246="",0,I246))</f>
        <v/>
      </c>
      <c r="K246" s="13" t="n"/>
      <c r="L246" s="25" t="n"/>
      <c r="M246" s="17">
        <f>IF(J246="","",J246*IF(L246="",1,L246))</f>
        <v/>
      </c>
      <c r="N246" s="13" t="n"/>
      <c r="O246" s="13" t="n"/>
      <c r="P246" s="13" t="n"/>
      <c r="Q246" s="13" t="n"/>
    </row>
    <row r="247">
      <c r="A247" s="13" t="n"/>
      <c r="B247" s="13" t="n"/>
      <c r="C247" s="14" t="n"/>
      <c r="D247" s="13" t="n"/>
      <c r="E247" s="13" t="n"/>
      <c r="F247" s="13" t="n"/>
      <c r="G247" s="24" t="n"/>
      <c r="H247" s="15" t="n"/>
      <c r="I247" s="15" t="n"/>
      <c r="J247" s="17">
        <f>IF(H247="","",IF(G247="",1,G247)*H247+IF(I247="",0,I247))</f>
        <v/>
      </c>
      <c r="K247" s="13" t="n"/>
      <c r="L247" s="25" t="n"/>
      <c r="M247" s="17">
        <f>IF(J247="","",J247*IF(L247="",1,L247))</f>
        <v/>
      </c>
      <c r="N247" s="13" t="n"/>
      <c r="O247" s="13" t="n"/>
      <c r="P247" s="13" t="n"/>
      <c r="Q247" s="13" t="n"/>
    </row>
    <row r="248">
      <c r="A248" s="13" t="n"/>
      <c r="B248" s="13" t="n"/>
      <c r="C248" s="14" t="n"/>
      <c r="D248" s="13" t="n"/>
      <c r="E248" s="13" t="n"/>
      <c r="F248" s="13" t="n"/>
      <c r="G248" s="24" t="n"/>
      <c r="H248" s="15" t="n"/>
      <c r="I248" s="15" t="n"/>
      <c r="J248" s="17">
        <f>IF(H248="","",IF(G248="",1,G248)*H248+IF(I248="",0,I248))</f>
        <v/>
      </c>
      <c r="K248" s="13" t="n"/>
      <c r="L248" s="25" t="n"/>
      <c r="M248" s="17">
        <f>IF(J248="","",J248*IF(L248="",1,L248))</f>
        <v/>
      </c>
      <c r="N248" s="13" t="n"/>
      <c r="O248" s="13" t="n"/>
      <c r="P248" s="13" t="n"/>
      <c r="Q248" s="13" t="n"/>
    </row>
    <row r="249">
      <c r="A249" s="13" t="n"/>
      <c r="B249" s="13" t="n"/>
      <c r="C249" s="14" t="n"/>
      <c r="D249" s="13" t="n"/>
      <c r="E249" s="13" t="n"/>
      <c r="F249" s="13" t="n"/>
      <c r="G249" s="24" t="n"/>
      <c r="H249" s="15" t="n"/>
      <c r="I249" s="15" t="n"/>
      <c r="J249" s="17">
        <f>IF(H249="","",IF(G249="",1,G249)*H249+IF(I249="",0,I249))</f>
        <v/>
      </c>
      <c r="K249" s="13" t="n"/>
      <c r="L249" s="25" t="n"/>
      <c r="M249" s="17">
        <f>IF(J249="","",J249*IF(L249="",1,L249))</f>
        <v/>
      </c>
      <c r="N249" s="13" t="n"/>
      <c r="O249" s="13" t="n"/>
      <c r="P249" s="13" t="n"/>
      <c r="Q249" s="13" t="n"/>
    </row>
    <row r="250">
      <c r="A250" s="13" t="n"/>
      <c r="B250" s="13" t="n"/>
      <c r="C250" s="14" t="n"/>
      <c r="D250" s="13" t="n"/>
      <c r="E250" s="13" t="n"/>
      <c r="F250" s="13" t="n"/>
      <c r="G250" s="24" t="n"/>
      <c r="H250" s="15" t="n"/>
      <c r="I250" s="15" t="n"/>
      <c r="J250" s="17">
        <f>IF(H250="","",IF(G250="",1,G250)*H250+IF(I250="",0,I250))</f>
        <v/>
      </c>
      <c r="K250" s="13" t="n"/>
      <c r="L250" s="25" t="n"/>
      <c r="M250" s="17">
        <f>IF(J250="","",J250*IF(L250="",1,L250))</f>
        <v/>
      </c>
      <c r="N250" s="13" t="n"/>
      <c r="O250" s="13" t="n"/>
      <c r="P250" s="13" t="n"/>
      <c r="Q250" s="13" t="n"/>
    </row>
    <row r="251">
      <c r="A251" s="13" t="n"/>
      <c r="B251" s="13" t="n"/>
      <c r="C251" s="14" t="n"/>
      <c r="D251" s="13" t="n"/>
      <c r="E251" s="13" t="n"/>
      <c r="F251" s="13" t="n"/>
      <c r="G251" s="24" t="n"/>
      <c r="H251" s="15" t="n"/>
      <c r="I251" s="15" t="n"/>
      <c r="J251" s="17">
        <f>IF(H251="","",IF(G251="",1,G251)*H251+IF(I251="",0,I251))</f>
        <v/>
      </c>
      <c r="K251" s="13" t="n"/>
      <c r="L251" s="25" t="n"/>
      <c r="M251" s="17">
        <f>IF(J251="","",J251*IF(L251="",1,L251))</f>
        <v/>
      </c>
      <c r="N251" s="13" t="n"/>
      <c r="O251" s="13" t="n"/>
      <c r="P251" s="13" t="n"/>
      <c r="Q251" s="13" t="n"/>
    </row>
    <row r="252">
      <c r="A252" s="13" t="n"/>
      <c r="B252" s="13" t="n"/>
      <c r="C252" s="14" t="n"/>
      <c r="D252" s="13" t="n"/>
      <c r="E252" s="13" t="n"/>
      <c r="F252" s="13" t="n"/>
      <c r="G252" s="24" t="n"/>
      <c r="H252" s="15" t="n"/>
      <c r="I252" s="15" t="n"/>
      <c r="J252" s="17">
        <f>IF(H252="","",IF(G252="",1,G252)*H252+IF(I252="",0,I252))</f>
        <v/>
      </c>
      <c r="K252" s="13" t="n"/>
      <c r="L252" s="25" t="n"/>
      <c r="M252" s="17">
        <f>IF(J252="","",J252*IF(L252="",1,L252))</f>
        <v/>
      </c>
      <c r="N252" s="13" t="n"/>
      <c r="O252" s="13" t="n"/>
      <c r="P252" s="13" t="n"/>
      <c r="Q252" s="13" t="n"/>
    </row>
    <row r="253">
      <c r="A253" s="13" t="n"/>
      <c r="B253" s="13" t="n"/>
      <c r="C253" s="14" t="n"/>
      <c r="D253" s="13" t="n"/>
      <c r="E253" s="13" t="n"/>
      <c r="F253" s="13" t="n"/>
      <c r="G253" s="24" t="n"/>
      <c r="H253" s="15" t="n"/>
      <c r="I253" s="15" t="n"/>
      <c r="J253" s="17">
        <f>IF(H253="","",IF(G253="",1,G253)*H253+IF(I253="",0,I253))</f>
        <v/>
      </c>
      <c r="K253" s="13" t="n"/>
      <c r="L253" s="25" t="n"/>
      <c r="M253" s="17">
        <f>IF(J253="","",J253*IF(L253="",1,L253))</f>
        <v/>
      </c>
      <c r="N253" s="13" t="n"/>
      <c r="O253" s="13" t="n"/>
      <c r="P253" s="13" t="n"/>
      <c r="Q253" s="13" t="n"/>
    </row>
    <row r="254">
      <c r="A254" s="13" t="n"/>
      <c r="B254" s="13" t="n"/>
      <c r="C254" s="14" t="n"/>
      <c r="D254" s="13" t="n"/>
      <c r="E254" s="13" t="n"/>
      <c r="F254" s="13" t="n"/>
      <c r="G254" s="24" t="n"/>
      <c r="H254" s="15" t="n"/>
      <c r="I254" s="15" t="n"/>
      <c r="J254" s="17">
        <f>IF(H254="","",IF(G254="",1,G254)*H254+IF(I254="",0,I254))</f>
        <v/>
      </c>
      <c r="K254" s="13" t="n"/>
      <c r="L254" s="25" t="n"/>
      <c r="M254" s="17">
        <f>IF(J254="","",J254*IF(L254="",1,L254))</f>
        <v/>
      </c>
      <c r="N254" s="13" t="n"/>
      <c r="O254" s="13" t="n"/>
      <c r="P254" s="13" t="n"/>
      <c r="Q254" s="13" t="n"/>
    </row>
    <row r="255">
      <c r="A255" s="13" t="n"/>
      <c r="B255" s="13" t="n"/>
      <c r="C255" s="14" t="n"/>
      <c r="D255" s="13" t="n"/>
      <c r="E255" s="13" t="n"/>
      <c r="F255" s="13" t="n"/>
      <c r="G255" s="24" t="n"/>
      <c r="H255" s="15" t="n"/>
      <c r="I255" s="15" t="n"/>
      <c r="J255" s="17">
        <f>IF(H255="","",IF(G255="",1,G255)*H255+IF(I255="",0,I255))</f>
        <v/>
      </c>
      <c r="K255" s="13" t="n"/>
      <c r="L255" s="25" t="n"/>
      <c r="M255" s="17">
        <f>IF(J255="","",J255*IF(L255="",1,L255))</f>
        <v/>
      </c>
      <c r="N255" s="13" t="n"/>
      <c r="O255" s="13" t="n"/>
      <c r="P255" s="13" t="n"/>
      <c r="Q255" s="13" t="n"/>
    </row>
    <row r="256">
      <c r="A256" s="13" t="n"/>
      <c r="B256" s="13" t="n"/>
      <c r="C256" s="14" t="n"/>
      <c r="D256" s="13" t="n"/>
      <c r="E256" s="13" t="n"/>
      <c r="F256" s="13" t="n"/>
      <c r="G256" s="24" t="n"/>
      <c r="H256" s="15" t="n"/>
      <c r="I256" s="15" t="n"/>
      <c r="J256" s="17">
        <f>IF(H256="","",IF(G256="",1,G256)*H256+IF(I256="",0,I256))</f>
        <v/>
      </c>
      <c r="K256" s="13" t="n"/>
      <c r="L256" s="25" t="n"/>
      <c r="M256" s="17">
        <f>IF(J256="","",J256*IF(L256="",1,L256))</f>
        <v/>
      </c>
      <c r="N256" s="13" t="n"/>
      <c r="O256" s="13" t="n"/>
      <c r="P256" s="13" t="n"/>
      <c r="Q256" s="13" t="n"/>
    </row>
    <row r="257">
      <c r="A257" s="13" t="n"/>
      <c r="B257" s="13" t="n"/>
      <c r="C257" s="14" t="n"/>
      <c r="D257" s="13" t="n"/>
      <c r="E257" s="13" t="n"/>
      <c r="F257" s="13" t="n"/>
      <c r="G257" s="24" t="n"/>
      <c r="H257" s="15" t="n"/>
      <c r="I257" s="15" t="n"/>
      <c r="J257" s="17">
        <f>IF(H257="","",IF(G257="",1,G257)*H257+IF(I257="",0,I257))</f>
        <v/>
      </c>
      <c r="K257" s="13" t="n"/>
      <c r="L257" s="25" t="n"/>
      <c r="M257" s="17">
        <f>IF(J257="","",J257*IF(L257="",1,L257))</f>
        <v/>
      </c>
      <c r="N257" s="13" t="n"/>
      <c r="O257" s="13" t="n"/>
      <c r="P257" s="13" t="n"/>
      <c r="Q257" s="13" t="n"/>
    </row>
    <row r="258">
      <c r="A258" s="13" t="n"/>
      <c r="B258" s="13" t="n"/>
      <c r="C258" s="14" t="n"/>
      <c r="D258" s="13" t="n"/>
      <c r="E258" s="13" t="n"/>
      <c r="F258" s="13" t="n"/>
      <c r="G258" s="24" t="n"/>
      <c r="H258" s="15" t="n"/>
      <c r="I258" s="15" t="n"/>
      <c r="J258" s="17">
        <f>IF(H258="","",IF(G258="",1,G258)*H258+IF(I258="",0,I258))</f>
        <v/>
      </c>
      <c r="K258" s="13" t="n"/>
      <c r="L258" s="25" t="n"/>
      <c r="M258" s="17">
        <f>IF(J258="","",J258*IF(L258="",1,L258))</f>
        <v/>
      </c>
      <c r="N258" s="13" t="n"/>
      <c r="O258" s="13" t="n"/>
      <c r="P258" s="13" t="n"/>
      <c r="Q258" s="13" t="n"/>
    </row>
    <row r="259">
      <c r="A259" s="13" t="n"/>
      <c r="B259" s="13" t="n"/>
      <c r="C259" s="14" t="n"/>
      <c r="D259" s="13" t="n"/>
      <c r="E259" s="13" t="n"/>
      <c r="F259" s="13" t="n"/>
      <c r="G259" s="24" t="n"/>
      <c r="H259" s="15" t="n"/>
      <c r="I259" s="15" t="n"/>
      <c r="J259" s="17">
        <f>IF(H259="","",IF(G259="",1,G259)*H259+IF(I259="",0,I259))</f>
        <v/>
      </c>
      <c r="K259" s="13" t="n"/>
      <c r="L259" s="25" t="n"/>
      <c r="M259" s="17">
        <f>IF(J259="","",J259*IF(L259="",1,L259))</f>
        <v/>
      </c>
      <c r="N259" s="13" t="n"/>
      <c r="O259" s="13" t="n"/>
      <c r="P259" s="13" t="n"/>
      <c r="Q259" s="13" t="n"/>
    </row>
    <row r="260">
      <c r="A260" s="13" t="n"/>
      <c r="B260" s="13" t="n"/>
      <c r="C260" s="14" t="n"/>
      <c r="D260" s="13" t="n"/>
      <c r="E260" s="13" t="n"/>
      <c r="F260" s="13" t="n"/>
      <c r="G260" s="24" t="n"/>
      <c r="H260" s="15" t="n"/>
      <c r="I260" s="15" t="n"/>
      <c r="J260" s="17">
        <f>IF(H260="","",IF(G260="",1,G260)*H260+IF(I260="",0,I260))</f>
        <v/>
      </c>
      <c r="K260" s="13" t="n"/>
      <c r="L260" s="25" t="n"/>
      <c r="M260" s="17">
        <f>IF(J260="","",J260*IF(L260="",1,L260))</f>
        <v/>
      </c>
      <c r="N260" s="13" t="n"/>
      <c r="O260" s="13" t="n"/>
      <c r="P260" s="13" t="n"/>
      <c r="Q260" s="13" t="n"/>
    </row>
    <row r="261">
      <c r="A261" s="13" t="n"/>
      <c r="B261" s="13" t="n"/>
      <c r="C261" s="14" t="n"/>
      <c r="D261" s="13" t="n"/>
      <c r="E261" s="13" t="n"/>
      <c r="F261" s="13" t="n"/>
      <c r="G261" s="24" t="n"/>
      <c r="H261" s="15" t="n"/>
      <c r="I261" s="15" t="n"/>
      <c r="J261" s="17">
        <f>IF(H261="","",IF(G261="",1,G261)*H261+IF(I261="",0,I261))</f>
        <v/>
      </c>
      <c r="K261" s="13" t="n"/>
      <c r="L261" s="25" t="n"/>
      <c r="M261" s="17">
        <f>IF(J261="","",J261*IF(L261="",1,L261))</f>
        <v/>
      </c>
      <c r="N261" s="13" t="n"/>
      <c r="O261" s="13" t="n"/>
      <c r="P261" s="13" t="n"/>
      <c r="Q261" s="13" t="n"/>
    </row>
    <row r="262">
      <c r="A262" s="13" t="n"/>
      <c r="B262" s="13" t="n"/>
      <c r="C262" s="14" t="n"/>
      <c r="D262" s="13" t="n"/>
      <c r="E262" s="13" t="n"/>
      <c r="F262" s="13" t="n"/>
      <c r="G262" s="24" t="n"/>
      <c r="H262" s="15" t="n"/>
      <c r="I262" s="15" t="n"/>
      <c r="J262" s="17">
        <f>IF(H262="","",IF(G262="",1,G262)*H262+IF(I262="",0,I262))</f>
        <v/>
      </c>
      <c r="K262" s="13" t="n"/>
      <c r="L262" s="25" t="n"/>
      <c r="M262" s="17">
        <f>IF(J262="","",J262*IF(L262="",1,L262))</f>
        <v/>
      </c>
      <c r="N262" s="13" t="n"/>
      <c r="O262" s="13" t="n"/>
      <c r="P262" s="13" t="n"/>
      <c r="Q262" s="13" t="n"/>
    </row>
    <row r="263">
      <c r="A263" s="13" t="n"/>
      <c r="B263" s="13" t="n"/>
      <c r="C263" s="14" t="n"/>
      <c r="D263" s="13" t="n"/>
      <c r="E263" s="13" t="n"/>
      <c r="F263" s="13" t="n"/>
      <c r="G263" s="24" t="n"/>
      <c r="H263" s="15" t="n"/>
      <c r="I263" s="15" t="n"/>
      <c r="J263" s="17">
        <f>IF(H263="","",IF(G263="",1,G263)*H263+IF(I263="",0,I263))</f>
        <v/>
      </c>
      <c r="K263" s="13" t="n"/>
      <c r="L263" s="25" t="n"/>
      <c r="M263" s="17">
        <f>IF(J263="","",J263*IF(L263="",1,L263))</f>
        <v/>
      </c>
      <c r="N263" s="13" t="n"/>
      <c r="O263" s="13" t="n"/>
      <c r="P263" s="13" t="n"/>
      <c r="Q263" s="13" t="n"/>
    </row>
    <row r="264">
      <c r="A264" s="13" t="n"/>
      <c r="B264" s="13" t="n"/>
      <c r="C264" s="14" t="n"/>
      <c r="D264" s="13" t="n"/>
      <c r="E264" s="13" t="n"/>
      <c r="F264" s="13" t="n"/>
      <c r="G264" s="24" t="n"/>
      <c r="H264" s="15" t="n"/>
      <c r="I264" s="15" t="n"/>
      <c r="J264" s="17">
        <f>IF(H264="","",IF(G264="",1,G264)*H264+IF(I264="",0,I264))</f>
        <v/>
      </c>
      <c r="K264" s="13" t="n"/>
      <c r="L264" s="25" t="n"/>
      <c r="M264" s="17">
        <f>IF(J264="","",J264*IF(L264="",1,L264))</f>
        <v/>
      </c>
      <c r="N264" s="13" t="n"/>
      <c r="O264" s="13" t="n"/>
      <c r="P264" s="13" t="n"/>
      <c r="Q264" s="13" t="n"/>
    </row>
    <row r="265">
      <c r="A265" s="13" t="n"/>
      <c r="B265" s="13" t="n"/>
      <c r="C265" s="14" t="n"/>
      <c r="D265" s="13" t="n"/>
      <c r="E265" s="13" t="n"/>
      <c r="F265" s="13" t="n"/>
      <c r="G265" s="24" t="n"/>
      <c r="H265" s="15" t="n"/>
      <c r="I265" s="15" t="n"/>
      <c r="J265" s="17">
        <f>IF(H265="","",IF(G265="",1,G265)*H265+IF(I265="",0,I265))</f>
        <v/>
      </c>
      <c r="K265" s="13" t="n"/>
      <c r="L265" s="25" t="n"/>
      <c r="M265" s="17">
        <f>IF(J265="","",J265*IF(L265="",1,L265))</f>
        <v/>
      </c>
      <c r="N265" s="13" t="n"/>
      <c r="O265" s="13" t="n"/>
      <c r="P265" s="13" t="n"/>
      <c r="Q265" s="13" t="n"/>
    </row>
    <row r="266">
      <c r="A266" s="13" t="n"/>
      <c r="B266" s="13" t="n"/>
      <c r="C266" s="14" t="n"/>
      <c r="D266" s="13" t="n"/>
      <c r="E266" s="13" t="n"/>
      <c r="F266" s="13" t="n"/>
      <c r="G266" s="24" t="n"/>
      <c r="H266" s="15" t="n"/>
      <c r="I266" s="15" t="n"/>
      <c r="J266" s="17">
        <f>IF(H266="","",IF(G266="",1,G266)*H266+IF(I266="",0,I266))</f>
        <v/>
      </c>
      <c r="K266" s="13" t="n"/>
      <c r="L266" s="25" t="n"/>
      <c r="M266" s="17">
        <f>IF(J266="","",J266*IF(L266="",1,L266))</f>
        <v/>
      </c>
      <c r="N266" s="13" t="n"/>
      <c r="O266" s="13" t="n"/>
      <c r="P266" s="13" t="n"/>
      <c r="Q266" s="13" t="n"/>
    </row>
    <row r="267">
      <c r="A267" s="13" t="n"/>
      <c r="B267" s="13" t="n"/>
      <c r="C267" s="14" t="n"/>
      <c r="D267" s="13" t="n"/>
      <c r="E267" s="13" t="n"/>
      <c r="F267" s="13" t="n"/>
      <c r="G267" s="24" t="n"/>
      <c r="H267" s="15" t="n"/>
      <c r="I267" s="15" t="n"/>
      <c r="J267" s="17">
        <f>IF(H267="","",IF(G267="",1,G267)*H267+IF(I267="",0,I267))</f>
        <v/>
      </c>
      <c r="K267" s="13" t="n"/>
      <c r="L267" s="25" t="n"/>
      <c r="M267" s="17">
        <f>IF(J267="","",J267*IF(L267="",1,L267))</f>
        <v/>
      </c>
      <c r="N267" s="13" t="n"/>
      <c r="O267" s="13" t="n"/>
      <c r="P267" s="13" t="n"/>
      <c r="Q267" s="13" t="n"/>
    </row>
    <row r="268">
      <c r="A268" s="13" t="n"/>
      <c r="B268" s="13" t="n"/>
      <c r="C268" s="14" t="n"/>
      <c r="D268" s="13" t="n"/>
      <c r="E268" s="13" t="n"/>
      <c r="F268" s="13" t="n"/>
      <c r="G268" s="24" t="n"/>
      <c r="H268" s="15" t="n"/>
      <c r="I268" s="15" t="n"/>
      <c r="J268" s="17">
        <f>IF(H268="","",IF(G268="",1,G268)*H268+IF(I268="",0,I268))</f>
        <v/>
      </c>
      <c r="K268" s="13" t="n"/>
      <c r="L268" s="25" t="n"/>
      <c r="M268" s="17">
        <f>IF(J268="","",J268*IF(L268="",1,L268))</f>
        <v/>
      </c>
      <c r="N268" s="13" t="n"/>
      <c r="O268" s="13" t="n"/>
      <c r="P268" s="13" t="n"/>
      <c r="Q268" s="13" t="n"/>
    </row>
    <row r="269">
      <c r="A269" s="13" t="n"/>
      <c r="B269" s="13" t="n"/>
      <c r="C269" s="14" t="n"/>
      <c r="D269" s="13" t="n"/>
      <c r="E269" s="13" t="n"/>
      <c r="F269" s="13" t="n"/>
      <c r="G269" s="24" t="n"/>
      <c r="H269" s="15" t="n"/>
      <c r="I269" s="15" t="n"/>
      <c r="J269" s="17">
        <f>IF(H269="","",IF(G269="",1,G269)*H269+IF(I269="",0,I269))</f>
        <v/>
      </c>
      <c r="K269" s="13" t="n"/>
      <c r="L269" s="25" t="n"/>
      <c r="M269" s="17">
        <f>IF(J269="","",J269*IF(L269="",1,L269))</f>
        <v/>
      </c>
      <c r="N269" s="13" t="n"/>
      <c r="O269" s="13" t="n"/>
      <c r="P269" s="13" t="n"/>
      <c r="Q269" s="13" t="n"/>
    </row>
    <row r="270">
      <c r="A270" s="13" t="n"/>
      <c r="B270" s="13" t="n"/>
      <c r="C270" s="14" t="n"/>
      <c r="D270" s="13" t="n"/>
      <c r="E270" s="13" t="n"/>
      <c r="F270" s="13" t="n"/>
      <c r="G270" s="24" t="n"/>
      <c r="H270" s="15" t="n"/>
      <c r="I270" s="15" t="n"/>
      <c r="J270" s="17">
        <f>IF(H270="","",IF(G270="",1,G270)*H270+IF(I270="",0,I270))</f>
        <v/>
      </c>
      <c r="K270" s="13" t="n"/>
      <c r="L270" s="25" t="n"/>
      <c r="M270" s="17">
        <f>IF(J270="","",J270*IF(L270="",1,L270))</f>
        <v/>
      </c>
      <c r="N270" s="13" t="n"/>
      <c r="O270" s="13" t="n"/>
      <c r="P270" s="13" t="n"/>
      <c r="Q270" s="13" t="n"/>
    </row>
    <row r="271">
      <c r="A271" s="13" t="n"/>
      <c r="B271" s="13" t="n"/>
      <c r="C271" s="14" t="n"/>
      <c r="D271" s="13" t="n"/>
      <c r="E271" s="13" t="n"/>
      <c r="F271" s="13" t="n"/>
      <c r="G271" s="24" t="n"/>
      <c r="H271" s="15" t="n"/>
      <c r="I271" s="15" t="n"/>
      <c r="J271" s="17">
        <f>IF(H271="","",IF(G271="",1,G271)*H271+IF(I271="",0,I271))</f>
        <v/>
      </c>
      <c r="K271" s="13" t="n"/>
      <c r="L271" s="25" t="n"/>
      <c r="M271" s="17">
        <f>IF(J271="","",J271*IF(L271="",1,L271))</f>
        <v/>
      </c>
      <c r="N271" s="13" t="n"/>
      <c r="O271" s="13" t="n"/>
      <c r="P271" s="13" t="n"/>
      <c r="Q271" s="13" t="n"/>
    </row>
    <row r="272">
      <c r="A272" s="13" t="n"/>
      <c r="B272" s="13" t="n"/>
      <c r="C272" s="14" t="n"/>
      <c r="D272" s="13" t="n"/>
      <c r="E272" s="13" t="n"/>
      <c r="F272" s="13" t="n"/>
      <c r="G272" s="24" t="n"/>
      <c r="H272" s="15" t="n"/>
      <c r="I272" s="15" t="n"/>
      <c r="J272" s="17">
        <f>IF(H272="","",IF(G272="",1,G272)*H272+IF(I272="",0,I272))</f>
        <v/>
      </c>
      <c r="K272" s="13" t="n"/>
      <c r="L272" s="25" t="n"/>
      <c r="M272" s="17">
        <f>IF(J272="","",J272*IF(L272="",1,L272))</f>
        <v/>
      </c>
      <c r="N272" s="13" t="n"/>
      <c r="O272" s="13" t="n"/>
      <c r="P272" s="13" t="n"/>
      <c r="Q272" s="13" t="n"/>
    </row>
    <row r="273">
      <c r="A273" s="13" t="n"/>
      <c r="B273" s="13" t="n"/>
      <c r="C273" s="14" t="n"/>
      <c r="D273" s="13" t="n"/>
      <c r="E273" s="13" t="n"/>
      <c r="F273" s="13" t="n"/>
      <c r="G273" s="24" t="n"/>
      <c r="H273" s="15" t="n"/>
      <c r="I273" s="15" t="n"/>
      <c r="J273" s="17">
        <f>IF(H273="","",IF(G273="",1,G273)*H273+IF(I273="",0,I273))</f>
        <v/>
      </c>
      <c r="K273" s="13" t="n"/>
      <c r="L273" s="25" t="n"/>
      <c r="M273" s="17">
        <f>IF(J273="","",J273*IF(L273="",1,L273))</f>
        <v/>
      </c>
      <c r="N273" s="13" t="n"/>
      <c r="O273" s="13" t="n"/>
      <c r="P273" s="13" t="n"/>
      <c r="Q273" s="13" t="n"/>
    </row>
    <row r="274">
      <c r="A274" s="13" t="n"/>
      <c r="B274" s="13" t="n"/>
      <c r="C274" s="14" t="n"/>
      <c r="D274" s="13" t="n"/>
      <c r="E274" s="13" t="n"/>
      <c r="F274" s="13" t="n"/>
      <c r="G274" s="24" t="n"/>
      <c r="H274" s="15" t="n"/>
      <c r="I274" s="15" t="n"/>
      <c r="J274" s="17">
        <f>IF(H274="","",IF(G274="",1,G274)*H274+IF(I274="",0,I274))</f>
        <v/>
      </c>
      <c r="K274" s="13" t="n"/>
      <c r="L274" s="25" t="n"/>
      <c r="M274" s="17">
        <f>IF(J274="","",J274*IF(L274="",1,L274))</f>
        <v/>
      </c>
      <c r="N274" s="13" t="n"/>
      <c r="O274" s="13" t="n"/>
      <c r="P274" s="13" t="n"/>
      <c r="Q274" s="13" t="n"/>
    </row>
    <row r="275">
      <c r="A275" s="13" t="n"/>
      <c r="B275" s="13" t="n"/>
      <c r="C275" s="14" t="n"/>
      <c r="D275" s="13" t="n"/>
      <c r="E275" s="13" t="n"/>
      <c r="F275" s="13" t="n"/>
      <c r="G275" s="24" t="n"/>
      <c r="H275" s="15" t="n"/>
      <c r="I275" s="15" t="n"/>
      <c r="J275" s="17">
        <f>IF(H275="","",IF(G275="",1,G275)*H275+IF(I275="",0,I275))</f>
        <v/>
      </c>
      <c r="K275" s="13" t="n"/>
      <c r="L275" s="25" t="n"/>
      <c r="M275" s="17">
        <f>IF(J275="","",J275*IF(L275="",1,L275))</f>
        <v/>
      </c>
      <c r="N275" s="13" t="n"/>
      <c r="O275" s="13" t="n"/>
      <c r="P275" s="13" t="n"/>
      <c r="Q275" s="13" t="n"/>
    </row>
    <row r="276">
      <c r="A276" s="13" t="n"/>
      <c r="B276" s="13" t="n"/>
      <c r="C276" s="14" t="n"/>
      <c r="D276" s="13" t="n"/>
      <c r="E276" s="13" t="n"/>
      <c r="F276" s="13" t="n"/>
      <c r="G276" s="24" t="n"/>
      <c r="H276" s="15" t="n"/>
      <c r="I276" s="15" t="n"/>
      <c r="J276" s="17">
        <f>IF(H276="","",IF(G276="",1,G276)*H276+IF(I276="",0,I276))</f>
        <v/>
      </c>
      <c r="K276" s="13" t="n"/>
      <c r="L276" s="25" t="n"/>
      <c r="M276" s="17">
        <f>IF(J276="","",J276*IF(L276="",1,L276))</f>
        <v/>
      </c>
      <c r="N276" s="13" t="n"/>
      <c r="O276" s="13" t="n"/>
      <c r="P276" s="13" t="n"/>
      <c r="Q276" s="13" t="n"/>
    </row>
    <row r="277">
      <c r="A277" s="13" t="n"/>
      <c r="B277" s="13" t="n"/>
      <c r="C277" s="14" t="n"/>
      <c r="D277" s="13" t="n"/>
      <c r="E277" s="13" t="n"/>
      <c r="F277" s="13" t="n"/>
      <c r="G277" s="24" t="n"/>
      <c r="H277" s="15" t="n"/>
      <c r="I277" s="15" t="n"/>
      <c r="J277" s="17">
        <f>IF(H277="","",IF(G277="",1,G277)*H277+IF(I277="",0,I277))</f>
        <v/>
      </c>
      <c r="K277" s="13" t="n"/>
      <c r="L277" s="25" t="n"/>
      <c r="M277" s="17">
        <f>IF(J277="","",J277*IF(L277="",1,L277))</f>
        <v/>
      </c>
      <c r="N277" s="13" t="n"/>
      <c r="O277" s="13" t="n"/>
      <c r="P277" s="13" t="n"/>
      <c r="Q277" s="13" t="n"/>
    </row>
    <row r="278">
      <c r="A278" s="13" t="n"/>
      <c r="B278" s="13" t="n"/>
      <c r="C278" s="14" t="n"/>
      <c r="D278" s="13" t="n"/>
      <c r="E278" s="13" t="n"/>
      <c r="F278" s="13" t="n"/>
      <c r="G278" s="24" t="n"/>
      <c r="H278" s="15" t="n"/>
      <c r="I278" s="15" t="n"/>
      <c r="J278" s="17">
        <f>IF(H278="","",IF(G278="",1,G278)*H278+IF(I278="",0,I278))</f>
        <v/>
      </c>
      <c r="K278" s="13" t="n"/>
      <c r="L278" s="25" t="n"/>
      <c r="M278" s="17">
        <f>IF(J278="","",J278*IF(L278="",1,L278))</f>
        <v/>
      </c>
      <c r="N278" s="13" t="n"/>
      <c r="O278" s="13" t="n"/>
      <c r="P278" s="13" t="n"/>
      <c r="Q278" s="13" t="n"/>
    </row>
    <row r="279">
      <c r="A279" s="13" t="n"/>
      <c r="B279" s="13" t="n"/>
      <c r="C279" s="14" t="n"/>
      <c r="D279" s="13" t="n"/>
      <c r="E279" s="13" t="n"/>
      <c r="F279" s="13" t="n"/>
      <c r="G279" s="24" t="n"/>
      <c r="H279" s="15" t="n"/>
      <c r="I279" s="15" t="n"/>
      <c r="J279" s="17">
        <f>IF(H279="","",IF(G279="",1,G279)*H279+IF(I279="",0,I279))</f>
        <v/>
      </c>
      <c r="K279" s="13" t="n"/>
      <c r="L279" s="25" t="n"/>
      <c r="M279" s="17">
        <f>IF(J279="","",J279*IF(L279="",1,L279))</f>
        <v/>
      </c>
      <c r="N279" s="13" t="n"/>
      <c r="O279" s="13" t="n"/>
      <c r="P279" s="13" t="n"/>
      <c r="Q279" s="13" t="n"/>
    </row>
    <row r="280">
      <c r="A280" s="13" t="n"/>
      <c r="B280" s="13" t="n"/>
      <c r="C280" s="14" t="n"/>
      <c r="D280" s="13" t="n"/>
      <c r="E280" s="13" t="n"/>
      <c r="F280" s="13" t="n"/>
      <c r="G280" s="24" t="n"/>
      <c r="H280" s="15" t="n"/>
      <c r="I280" s="15" t="n"/>
      <c r="J280" s="17">
        <f>IF(H280="","",IF(G280="",1,G280)*H280+IF(I280="",0,I280))</f>
        <v/>
      </c>
      <c r="K280" s="13" t="n"/>
      <c r="L280" s="25" t="n"/>
      <c r="M280" s="17">
        <f>IF(J280="","",J280*IF(L280="",1,L280))</f>
        <v/>
      </c>
      <c r="N280" s="13" t="n"/>
      <c r="O280" s="13" t="n"/>
      <c r="P280" s="13" t="n"/>
      <c r="Q280" s="13" t="n"/>
    </row>
    <row r="281">
      <c r="A281" s="13" t="n"/>
      <c r="B281" s="13" t="n"/>
      <c r="C281" s="14" t="n"/>
      <c r="D281" s="13" t="n"/>
      <c r="E281" s="13" t="n"/>
      <c r="F281" s="13" t="n"/>
      <c r="G281" s="24" t="n"/>
      <c r="H281" s="15" t="n"/>
      <c r="I281" s="15" t="n"/>
      <c r="J281" s="17">
        <f>IF(H281="","",IF(G281="",1,G281)*H281+IF(I281="",0,I281))</f>
        <v/>
      </c>
      <c r="K281" s="13" t="n"/>
      <c r="L281" s="25" t="n"/>
      <c r="M281" s="17">
        <f>IF(J281="","",J281*IF(L281="",1,L281))</f>
        <v/>
      </c>
      <c r="N281" s="13" t="n"/>
      <c r="O281" s="13" t="n"/>
      <c r="P281" s="13" t="n"/>
      <c r="Q281" s="13" t="n"/>
    </row>
    <row r="282">
      <c r="A282" s="13" t="n"/>
      <c r="B282" s="13" t="n"/>
      <c r="C282" s="14" t="n"/>
      <c r="D282" s="13" t="n"/>
      <c r="E282" s="13" t="n"/>
      <c r="F282" s="13" t="n"/>
      <c r="G282" s="24" t="n"/>
      <c r="H282" s="15" t="n"/>
      <c r="I282" s="15" t="n"/>
      <c r="J282" s="17">
        <f>IF(H282="","",IF(G282="",1,G282)*H282+IF(I282="",0,I282))</f>
        <v/>
      </c>
      <c r="K282" s="13" t="n"/>
      <c r="L282" s="25" t="n"/>
      <c r="M282" s="17">
        <f>IF(J282="","",J282*IF(L282="",1,L282))</f>
        <v/>
      </c>
      <c r="N282" s="13" t="n"/>
      <c r="O282" s="13" t="n"/>
      <c r="P282" s="13" t="n"/>
      <c r="Q282" s="13" t="n"/>
    </row>
    <row r="283">
      <c r="A283" s="13" t="n"/>
      <c r="B283" s="13" t="n"/>
      <c r="C283" s="14" t="n"/>
      <c r="D283" s="13" t="n"/>
      <c r="E283" s="13" t="n"/>
      <c r="F283" s="13" t="n"/>
      <c r="G283" s="24" t="n"/>
      <c r="H283" s="15" t="n"/>
      <c r="I283" s="15" t="n"/>
      <c r="J283" s="17">
        <f>IF(H283="","",IF(G283="",1,G283)*H283+IF(I283="",0,I283))</f>
        <v/>
      </c>
      <c r="K283" s="13" t="n"/>
      <c r="L283" s="25" t="n"/>
      <c r="M283" s="17">
        <f>IF(J283="","",J283*IF(L283="",1,L283))</f>
        <v/>
      </c>
      <c r="N283" s="13" t="n"/>
      <c r="O283" s="13" t="n"/>
      <c r="P283" s="13" t="n"/>
      <c r="Q283" s="13" t="n"/>
    </row>
    <row r="284">
      <c r="A284" s="13" t="n"/>
      <c r="B284" s="13" t="n"/>
      <c r="C284" s="14" t="n"/>
      <c r="D284" s="13" t="n"/>
      <c r="E284" s="13" t="n"/>
      <c r="F284" s="13" t="n"/>
      <c r="G284" s="24" t="n"/>
      <c r="H284" s="15" t="n"/>
      <c r="I284" s="15" t="n"/>
      <c r="J284" s="17">
        <f>IF(H284="","",IF(G284="",1,G284)*H284+IF(I284="",0,I284))</f>
        <v/>
      </c>
      <c r="K284" s="13" t="n"/>
      <c r="L284" s="25" t="n"/>
      <c r="M284" s="17">
        <f>IF(J284="","",J284*IF(L284="",1,L284))</f>
        <v/>
      </c>
      <c r="N284" s="13" t="n"/>
      <c r="O284" s="13" t="n"/>
      <c r="P284" s="13" t="n"/>
      <c r="Q284" s="13" t="n"/>
    </row>
    <row r="285">
      <c r="A285" s="13" t="n"/>
      <c r="B285" s="13" t="n"/>
      <c r="C285" s="14" t="n"/>
      <c r="D285" s="13" t="n"/>
      <c r="E285" s="13" t="n"/>
      <c r="F285" s="13" t="n"/>
      <c r="G285" s="24" t="n"/>
      <c r="H285" s="15" t="n"/>
      <c r="I285" s="15" t="n"/>
      <c r="J285" s="17">
        <f>IF(H285="","",IF(G285="",1,G285)*H285+IF(I285="",0,I285))</f>
        <v/>
      </c>
      <c r="K285" s="13" t="n"/>
      <c r="L285" s="25" t="n"/>
      <c r="M285" s="17">
        <f>IF(J285="","",J285*IF(L285="",1,L285))</f>
        <v/>
      </c>
      <c r="N285" s="13" t="n"/>
      <c r="O285" s="13" t="n"/>
      <c r="P285" s="13" t="n"/>
      <c r="Q285" s="13" t="n"/>
    </row>
    <row r="286">
      <c r="A286" s="13" t="n"/>
      <c r="B286" s="13" t="n"/>
      <c r="C286" s="14" t="n"/>
      <c r="D286" s="13" t="n"/>
      <c r="E286" s="13" t="n"/>
      <c r="F286" s="13" t="n"/>
      <c r="G286" s="24" t="n"/>
      <c r="H286" s="15" t="n"/>
      <c r="I286" s="15" t="n"/>
      <c r="J286" s="17">
        <f>IF(H286="","",IF(G286="",1,G286)*H286+IF(I286="",0,I286))</f>
        <v/>
      </c>
      <c r="K286" s="13" t="n"/>
      <c r="L286" s="25" t="n"/>
      <c r="M286" s="17">
        <f>IF(J286="","",J286*IF(L286="",1,L286))</f>
        <v/>
      </c>
      <c r="N286" s="13" t="n"/>
      <c r="O286" s="13" t="n"/>
      <c r="P286" s="13" t="n"/>
      <c r="Q286" s="13" t="n"/>
    </row>
    <row r="287">
      <c r="A287" s="13" t="n"/>
      <c r="B287" s="13" t="n"/>
      <c r="C287" s="14" t="n"/>
      <c r="D287" s="13" t="n"/>
      <c r="E287" s="13" t="n"/>
      <c r="F287" s="13" t="n"/>
      <c r="G287" s="24" t="n"/>
      <c r="H287" s="15" t="n"/>
      <c r="I287" s="15" t="n"/>
      <c r="J287" s="17">
        <f>IF(H287="","",IF(G287="",1,G287)*H287+IF(I287="",0,I287))</f>
        <v/>
      </c>
      <c r="K287" s="13" t="n"/>
      <c r="L287" s="25" t="n"/>
      <c r="M287" s="17">
        <f>IF(J287="","",J287*IF(L287="",1,L287))</f>
        <v/>
      </c>
      <c r="N287" s="13" t="n"/>
      <c r="O287" s="13" t="n"/>
      <c r="P287" s="13" t="n"/>
      <c r="Q287" s="13" t="n"/>
    </row>
    <row r="288">
      <c r="A288" s="13" t="n"/>
      <c r="B288" s="13" t="n"/>
      <c r="C288" s="14" t="n"/>
      <c r="D288" s="13" t="n"/>
      <c r="E288" s="13" t="n"/>
      <c r="F288" s="13" t="n"/>
      <c r="G288" s="24" t="n"/>
      <c r="H288" s="15" t="n"/>
      <c r="I288" s="15" t="n"/>
      <c r="J288" s="17">
        <f>IF(H288="","",IF(G288="",1,G288)*H288+IF(I288="",0,I288))</f>
        <v/>
      </c>
      <c r="K288" s="13" t="n"/>
      <c r="L288" s="25" t="n"/>
      <c r="M288" s="17">
        <f>IF(J288="","",J288*IF(L288="",1,L288))</f>
        <v/>
      </c>
      <c r="N288" s="13" t="n"/>
      <c r="O288" s="13" t="n"/>
      <c r="P288" s="13" t="n"/>
      <c r="Q288" s="13" t="n"/>
    </row>
    <row r="289">
      <c r="A289" s="13" t="n"/>
      <c r="B289" s="13" t="n"/>
      <c r="C289" s="14" t="n"/>
      <c r="D289" s="13" t="n"/>
      <c r="E289" s="13" t="n"/>
      <c r="F289" s="13" t="n"/>
      <c r="G289" s="24" t="n"/>
      <c r="H289" s="15" t="n"/>
      <c r="I289" s="15" t="n"/>
      <c r="J289" s="17">
        <f>IF(H289="","",IF(G289="",1,G289)*H289+IF(I289="",0,I289))</f>
        <v/>
      </c>
      <c r="K289" s="13" t="n"/>
      <c r="L289" s="25" t="n"/>
      <c r="M289" s="17">
        <f>IF(J289="","",J289*IF(L289="",1,L289))</f>
        <v/>
      </c>
      <c r="N289" s="13" t="n"/>
      <c r="O289" s="13" t="n"/>
      <c r="P289" s="13" t="n"/>
      <c r="Q289" s="13" t="n"/>
    </row>
    <row r="290">
      <c r="A290" s="13" t="n"/>
      <c r="B290" s="13" t="n"/>
      <c r="C290" s="14" t="n"/>
      <c r="D290" s="13" t="n"/>
      <c r="E290" s="13" t="n"/>
      <c r="F290" s="13" t="n"/>
      <c r="G290" s="24" t="n"/>
      <c r="H290" s="15" t="n"/>
      <c r="I290" s="15" t="n"/>
      <c r="J290" s="17">
        <f>IF(H290="","",IF(G290="",1,G290)*H290+IF(I290="",0,I290))</f>
        <v/>
      </c>
      <c r="K290" s="13" t="n"/>
      <c r="L290" s="25" t="n"/>
      <c r="M290" s="17">
        <f>IF(J290="","",J290*IF(L290="",1,L290))</f>
        <v/>
      </c>
      <c r="N290" s="13" t="n"/>
      <c r="O290" s="13" t="n"/>
      <c r="P290" s="13" t="n"/>
      <c r="Q290" s="13" t="n"/>
    </row>
    <row r="291">
      <c r="A291" s="13" t="n"/>
      <c r="B291" s="13" t="n"/>
      <c r="C291" s="14" t="n"/>
      <c r="D291" s="13" t="n"/>
      <c r="E291" s="13" t="n"/>
      <c r="F291" s="13" t="n"/>
      <c r="G291" s="24" t="n"/>
      <c r="H291" s="15" t="n"/>
      <c r="I291" s="15" t="n"/>
      <c r="J291" s="17">
        <f>IF(H291="","",IF(G291="",1,G291)*H291+IF(I291="",0,I291))</f>
        <v/>
      </c>
      <c r="K291" s="13" t="n"/>
      <c r="L291" s="25" t="n"/>
      <c r="M291" s="17">
        <f>IF(J291="","",J291*IF(L291="",1,L291))</f>
        <v/>
      </c>
      <c r="N291" s="13" t="n"/>
      <c r="O291" s="13" t="n"/>
      <c r="P291" s="13" t="n"/>
      <c r="Q291" s="13" t="n"/>
    </row>
    <row r="292">
      <c r="A292" s="13" t="n"/>
      <c r="B292" s="13" t="n"/>
      <c r="C292" s="14" t="n"/>
      <c r="D292" s="13" t="n"/>
      <c r="E292" s="13" t="n"/>
      <c r="F292" s="13" t="n"/>
      <c r="G292" s="24" t="n"/>
      <c r="H292" s="15" t="n"/>
      <c r="I292" s="15" t="n"/>
      <c r="J292" s="17">
        <f>IF(H292="","",IF(G292="",1,G292)*H292+IF(I292="",0,I292))</f>
        <v/>
      </c>
      <c r="K292" s="13" t="n"/>
      <c r="L292" s="25" t="n"/>
      <c r="M292" s="17">
        <f>IF(J292="","",J292*IF(L292="",1,L292))</f>
        <v/>
      </c>
      <c r="N292" s="13" t="n"/>
      <c r="O292" s="13" t="n"/>
      <c r="P292" s="13" t="n"/>
      <c r="Q292" s="13" t="n"/>
    </row>
    <row r="293">
      <c r="A293" s="13" t="n"/>
      <c r="B293" s="13" t="n"/>
      <c r="C293" s="14" t="n"/>
      <c r="D293" s="13" t="n"/>
      <c r="E293" s="13" t="n"/>
      <c r="F293" s="13" t="n"/>
      <c r="G293" s="24" t="n"/>
      <c r="H293" s="15" t="n"/>
      <c r="I293" s="15" t="n"/>
      <c r="J293" s="17">
        <f>IF(H293="","",IF(G293="",1,G293)*H293+IF(I293="",0,I293))</f>
        <v/>
      </c>
      <c r="K293" s="13" t="n"/>
      <c r="L293" s="25" t="n"/>
      <c r="M293" s="17">
        <f>IF(J293="","",J293*IF(L293="",1,L293))</f>
        <v/>
      </c>
      <c r="N293" s="13" t="n"/>
      <c r="O293" s="13" t="n"/>
      <c r="P293" s="13" t="n"/>
      <c r="Q293" s="13" t="n"/>
    </row>
    <row r="294">
      <c r="A294" s="13" t="n"/>
      <c r="B294" s="13" t="n"/>
      <c r="C294" s="14" t="n"/>
      <c r="D294" s="13" t="n"/>
      <c r="E294" s="13" t="n"/>
      <c r="F294" s="13" t="n"/>
      <c r="G294" s="24" t="n"/>
      <c r="H294" s="15" t="n"/>
      <c r="I294" s="15" t="n"/>
      <c r="J294" s="17">
        <f>IF(H294="","",IF(G294="",1,G294)*H294+IF(I294="",0,I294))</f>
        <v/>
      </c>
      <c r="K294" s="13" t="n"/>
      <c r="L294" s="25" t="n"/>
      <c r="M294" s="17">
        <f>IF(J294="","",J294*IF(L294="",1,L294))</f>
        <v/>
      </c>
      <c r="N294" s="13" t="n"/>
      <c r="O294" s="13" t="n"/>
      <c r="P294" s="13" t="n"/>
      <c r="Q294" s="13" t="n"/>
    </row>
    <row r="295">
      <c r="A295" s="13" t="n"/>
      <c r="B295" s="13" t="n"/>
      <c r="C295" s="14" t="n"/>
      <c r="D295" s="13" t="n"/>
      <c r="E295" s="13" t="n"/>
      <c r="F295" s="13" t="n"/>
      <c r="G295" s="24" t="n"/>
      <c r="H295" s="15" t="n"/>
      <c r="I295" s="15" t="n"/>
      <c r="J295" s="17">
        <f>IF(H295="","",IF(G295="",1,G295)*H295+IF(I295="",0,I295))</f>
        <v/>
      </c>
      <c r="K295" s="13" t="n"/>
      <c r="L295" s="25" t="n"/>
      <c r="M295" s="17">
        <f>IF(J295="","",J295*IF(L295="",1,L295))</f>
        <v/>
      </c>
      <c r="N295" s="13" t="n"/>
      <c r="O295" s="13" t="n"/>
      <c r="P295" s="13" t="n"/>
      <c r="Q295" s="13" t="n"/>
    </row>
    <row r="296">
      <c r="A296" s="13" t="n"/>
      <c r="B296" s="13" t="n"/>
      <c r="C296" s="14" t="n"/>
      <c r="D296" s="13" t="n"/>
      <c r="E296" s="13" t="n"/>
      <c r="F296" s="13" t="n"/>
      <c r="G296" s="24" t="n"/>
      <c r="H296" s="15" t="n"/>
      <c r="I296" s="15" t="n"/>
      <c r="J296" s="17">
        <f>IF(H296="","",IF(G296="",1,G296)*H296+IF(I296="",0,I296))</f>
        <v/>
      </c>
      <c r="K296" s="13" t="n"/>
      <c r="L296" s="25" t="n"/>
      <c r="M296" s="17">
        <f>IF(J296="","",J296*IF(L296="",1,L296))</f>
        <v/>
      </c>
      <c r="N296" s="13" t="n"/>
      <c r="O296" s="13" t="n"/>
      <c r="P296" s="13" t="n"/>
      <c r="Q296" s="13" t="n"/>
    </row>
    <row r="297">
      <c r="A297" s="13" t="n"/>
      <c r="B297" s="13" t="n"/>
      <c r="C297" s="14" t="n"/>
      <c r="D297" s="13" t="n"/>
      <c r="E297" s="13" t="n"/>
      <c r="F297" s="13" t="n"/>
      <c r="G297" s="24" t="n"/>
      <c r="H297" s="15" t="n"/>
      <c r="I297" s="15" t="n"/>
      <c r="J297" s="17">
        <f>IF(H297="","",IF(G297="",1,G297)*H297+IF(I297="",0,I297))</f>
        <v/>
      </c>
      <c r="K297" s="13" t="n"/>
      <c r="L297" s="25" t="n"/>
      <c r="M297" s="17">
        <f>IF(J297="","",J297*IF(L297="",1,L297))</f>
        <v/>
      </c>
      <c r="N297" s="13" t="n"/>
      <c r="O297" s="13" t="n"/>
      <c r="P297" s="13" t="n"/>
      <c r="Q297" s="13" t="n"/>
    </row>
    <row r="298">
      <c r="A298" s="13" t="n"/>
      <c r="B298" s="13" t="n"/>
      <c r="C298" s="14" t="n"/>
      <c r="D298" s="13" t="n"/>
      <c r="E298" s="13" t="n"/>
      <c r="F298" s="13" t="n"/>
      <c r="G298" s="24" t="n"/>
      <c r="H298" s="15" t="n"/>
      <c r="I298" s="15" t="n"/>
      <c r="J298" s="17">
        <f>IF(H298="","",IF(G298="",1,G298)*H298+IF(I298="",0,I298))</f>
        <v/>
      </c>
      <c r="K298" s="13" t="n"/>
      <c r="L298" s="25" t="n"/>
      <c r="M298" s="17">
        <f>IF(J298="","",J298*IF(L298="",1,L298))</f>
        <v/>
      </c>
      <c r="N298" s="13" t="n"/>
      <c r="O298" s="13" t="n"/>
      <c r="P298" s="13" t="n"/>
      <c r="Q298" s="13" t="n"/>
    </row>
    <row r="299">
      <c r="A299" s="13" t="n"/>
      <c r="B299" s="13" t="n"/>
      <c r="C299" s="14" t="n"/>
      <c r="D299" s="13" t="n"/>
      <c r="E299" s="13" t="n"/>
      <c r="F299" s="13" t="n"/>
      <c r="G299" s="24" t="n"/>
      <c r="H299" s="15" t="n"/>
      <c r="I299" s="15" t="n"/>
      <c r="J299" s="17">
        <f>IF(H299="","",IF(G299="",1,G299)*H299+IF(I299="",0,I299))</f>
        <v/>
      </c>
      <c r="K299" s="13" t="n"/>
      <c r="L299" s="25" t="n"/>
      <c r="M299" s="17">
        <f>IF(J299="","",J299*IF(L299="",1,L299))</f>
        <v/>
      </c>
      <c r="N299" s="13" t="n"/>
      <c r="O299" s="13" t="n"/>
      <c r="P299" s="13" t="n"/>
      <c r="Q299" s="13" t="n"/>
    </row>
    <row r="300">
      <c r="A300" s="13" t="n"/>
      <c r="B300" s="13" t="n"/>
      <c r="C300" s="14" t="n"/>
      <c r="D300" s="13" t="n"/>
      <c r="E300" s="13" t="n"/>
      <c r="F300" s="13" t="n"/>
      <c r="G300" s="24" t="n"/>
      <c r="H300" s="15" t="n"/>
      <c r="I300" s="15" t="n"/>
      <c r="J300" s="17">
        <f>IF(H300="","",IF(G300="",1,G300)*H300+IF(I300="",0,I300))</f>
        <v/>
      </c>
      <c r="K300" s="13" t="n"/>
      <c r="L300" s="25" t="n"/>
      <c r="M300" s="17">
        <f>IF(J300="","",J300*IF(L300="",1,L300))</f>
        <v/>
      </c>
      <c r="N300" s="13" t="n"/>
      <c r="O300" s="13" t="n"/>
      <c r="P300" s="13" t="n"/>
      <c r="Q300" s="13" t="n"/>
    </row>
    <row r="301">
      <c r="A301" s="13" t="n"/>
      <c r="B301" s="13" t="n"/>
      <c r="C301" s="14" t="n"/>
      <c r="D301" s="13" t="n"/>
      <c r="E301" s="13" t="n"/>
      <c r="F301" s="13" t="n"/>
      <c r="G301" s="24" t="n"/>
      <c r="H301" s="15" t="n"/>
      <c r="I301" s="15" t="n"/>
      <c r="J301" s="17">
        <f>IF(H301="","",IF(G301="",1,G301)*H301+IF(I301="",0,I301))</f>
        <v/>
      </c>
      <c r="K301" s="13" t="n"/>
      <c r="L301" s="25" t="n"/>
      <c r="M301" s="17">
        <f>IF(J301="","",J301*IF(L301="",1,L301))</f>
        <v/>
      </c>
      <c r="N301" s="13" t="n"/>
      <c r="O301" s="13" t="n"/>
      <c r="P301" s="13" t="n"/>
      <c r="Q301" s="13" t="n"/>
    </row>
    <row r="302">
      <c r="A302" s="13" t="n"/>
      <c r="B302" s="13" t="n"/>
      <c r="C302" s="14" t="n"/>
      <c r="D302" s="13" t="n"/>
      <c r="E302" s="13" t="n"/>
      <c r="F302" s="13" t="n"/>
      <c r="G302" s="24" t="n"/>
      <c r="H302" s="15" t="n"/>
      <c r="I302" s="15" t="n"/>
      <c r="J302" s="17">
        <f>IF(H302="","",IF(G302="",1,G302)*H302+IF(I302="",0,I302))</f>
        <v/>
      </c>
      <c r="K302" s="13" t="n"/>
      <c r="L302" s="25" t="n"/>
      <c r="M302" s="17">
        <f>IF(J302="","",J302*IF(L302="",1,L302))</f>
        <v/>
      </c>
      <c r="N302" s="13" t="n"/>
      <c r="O302" s="13" t="n"/>
      <c r="P302" s="13" t="n"/>
      <c r="Q302" s="13" t="n"/>
    </row>
    <row r="303">
      <c r="A303" s="13" t="n"/>
      <c r="B303" s="13" t="n"/>
      <c r="C303" s="14" t="n"/>
      <c r="D303" s="13" t="n"/>
      <c r="E303" s="13" t="n"/>
      <c r="F303" s="13" t="n"/>
      <c r="G303" s="24" t="n"/>
      <c r="H303" s="15" t="n"/>
      <c r="I303" s="15" t="n"/>
      <c r="J303" s="17">
        <f>IF(H303="","",IF(G303="",1,G303)*H303+IF(I303="",0,I303))</f>
        <v/>
      </c>
      <c r="K303" s="13" t="n"/>
      <c r="L303" s="25" t="n"/>
      <c r="M303" s="17">
        <f>IF(J303="","",J303*IF(L303="",1,L303))</f>
        <v/>
      </c>
      <c r="N303" s="13" t="n"/>
      <c r="O303" s="13" t="n"/>
      <c r="P303" s="13" t="n"/>
      <c r="Q303" s="13" t="n"/>
    </row>
    <row r="304">
      <c r="A304" s="13" t="n"/>
      <c r="B304" s="13" t="n"/>
      <c r="C304" s="14" t="n"/>
      <c r="D304" s="13" t="n"/>
      <c r="E304" s="13" t="n"/>
      <c r="F304" s="13" t="n"/>
      <c r="G304" s="24" t="n"/>
      <c r="H304" s="15" t="n"/>
      <c r="I304" s="15" t="n"/>
      <c r="J304" s="17">
        <f>IF(H304="","",IF(G304="",1,G304)*H304+IF(I304="",0,I304))</f>
        <v/>
      </c>
      <c r="K304" s="13" t="n"/>
      <c r="L304" s="25" t="n"/>
      <c r="M304" s="17">
        <f>IF(J304="","",J304*IF(L304="",1,L304))</f>
        <v/>
      </c>
      <c r="N304" s="13" t="n"/>
      <c r="O304" s="13" t="n"/>
      <c r="P304" s="13" t="n"/>
      <c r="Q304" s="13" t="n"/>
    </row>
    <row r="305">
      <c r="A305" s="13" t="n"/>
      <c r="B305" s="13" t="n"/>
      <c r="C305" s="14" t="n"/>
      <c r="D305" s="13" t="n"/>
      <c r="E305" s="13" t="n"/>
      <c r="F305" s="13" t="n"/>
      <c r="G305" s="24" t="n"/>
      <c r="H305" s="15" t="n"/>
      <c r="I305" s="15" t="n"/>
      <c r="J305" s="17">
        <f>IF(H305="","",IF(G305="",1,G305)*H305+IF(I305="",0,I305))</f>
        <v/>
      </c>
      <c r="K305" s="13" t="n"/>
      <c r="L305" s="25" t="n"/>
      <c r="M305" s="17">
        <f>IF(J305="","",J305*IF(L305="",1,L305))</f>
        <v/>
      </c>
      <c r="N305" s="13" t="n"/>
      <c r="O305" s="13" t="n"/>
      <c r="P305" s="13" t="n"/>
      <c r="Q305" s="13" t="n"/>
    </row>
    <row r="306">
      <c r="A306" s="13" t="n"/>
      <c r="B306" s="13" t="n"/>
      <c r="C306" s="14" t="n"/>
      <c r="D306" s="13" t="n"/>
      <c r="E306" s="13" t="n"/>
      <c r="F306" s="13" t="n"/>
      <c r="G306" s="24" t="n"/>
      <c r="H306" s="15" t="n"/>
      <c r="I306" s="15" t="n"/>
      <c r="J306" s="17">
        <f>IF(H306="","",IF(G306="",1,G306)*H306+IF(I306="",0,I306))</f>
        <v/>
      </c>
      <c r="K306" s="13" t="n"/>
      <c r="L306" s="25" t="n"/>
      <c r="M306" s="17">
        <f>IF(J306="","",J306*IF(L306="",1,L306))</f>
        <v/>
      </c>
      <c r="N306" s="13" t="n"/>
      <c r="O306" s="13" t="n"/>
      <c r="P306" s="13" t="n"/>
      <c r="Q306" s="13" t="n"/>
    </row>
    <row r="307">
      <c r="A307" s="13" t="n"/>
      <c r="B307" s="13" t="n"/>
      <c r="C307" s="14" t="n"/>
      <c r="D307" s="13" t="n"/>
      <c r="E307" s="13" t="n"/>
      <c r="F307" s="13" t="n"/>
      <c r="G307" s="24" t="n"/>
      <c r="H307" s="15" t="n"/>
      <c r="I307" s="15" t="n"/>
      <c r="J307" s="17">
        <f>IF(H307="","",IF(G307="",1,G307)*H307+IF(I307="",0,I307))</f>
        <v/>
      </c>
      <c r="K307" s="13" t="n"/>
      <c r="L307" s="25" t="n"/>
      <c r="M307" s="17">
        <f>IF(J307="","",J307*IF(L307="",1,L307))</f>
        <v/>
      </c>
      <c r="N307" s="13" t="n"/>
      <c r="O307" s="13" t="n"/>
      <c r="P307" s="13" t="n"/>
      <c r="Q307" s="13" t="n"/>
    </row>
    <row r="308">
      <c r="A308" s="13" t="n"/>
      <c r="B308" s="13" t="n"/>
      <c r="C308" s="14" t="n"/>
      <c r="D308" s="13" t="n"/>
      <c r="E308" s="13" t="n"/>
      <c r="F308" s="13" t="n"/>
      <c r="G308" s="24" t="n"/>
      <c r="H308" s="15" t="n"/>
      <c r="I308" s="15" t="n"/>
      <c r="J308" s="17">
        <f>IF(H308="","",IF(G308="",1,G308)*H308+IF(I308="",0,I308))</f>
        <v/>
      </c>
      <c r="K308" s="13" t="n"/>
      <c r="L308" s="25" t="n"/>
      <c r="M308" s="17">
        <f>IF(J308="","",J308*IF(L308="",1,L308))</f>
        <v/>
      </c>
      <c r="N308" s="13" t="n"/>
      <c r="O308" s="13" t="n"/>
      <c r="P308" s="13" t="n"/>
      <c r="Q308" s="13" t="n"/>
    </row>
    <row r="309">
      <c r="A309" s="13" t="n"/>
      <c r="B309" s="13" t="n"/>
      <c r="C309" s="14" t="n"/>
      <c r="D309" s="13" t="n"/>
      <c r="E309" s="13" t="n"/>
      <c r="F309" s="13" t="n"/>
      <c r="G309" s="24" t="n"/>
      <c r="H309" s="15" t="n"/>
      <c r="I309" s="15" t="n"/>
      <c r="J309" s="17">
        <f>IF(H309="","",IF(G309="",1,G309)*H309+IF(I309="",0,I309))</f>
        <v/>
      </c>
      <c r="K309" s="13" t="n"/>
      <c r="L309" s="25" t="n"/>
      <c r="M309" s="17">
        <f>IF(J309="","",J309*IF(L309="",1,L309))</f>
        <v/>
      </c>
      <c r="N309" s="13" t="n"/>
      <c r="O309" s="13" t="n"/>
      <c r="P309" s="13" t="n"/>
      <c r="Q309" s="13" t="n"/>
    </row>
    <row r="310">
      <c r="A310" s="13" t="n"/>
      <c r="B310" s="13" t="n"/>
      <c r="C310" s="14" t="n"/>
      <c r="D310" s="13" t="n"/>
      <c r="E310" s="13" t="n"/>
      <c r="F310" s="13" t="n"/>
      <c r="G310" s="24" t="n"/>
      <c r="H310" s="15" t="n"/>
      <c r="I310" s="15" t="n"/>
      <c r="J310" s="17">
        <f>IF(H310="","",IF(G310="",1,G310)*H310+IF(I310="",0,I310))</f>
        <v/>
      </c>
      <c r="K310" s="13" t="n"/>
      <c r="L310" s="25" t="n"/>
      <c r="M310" s="17">
        <f>IF(J310="","",J310*IF(L310="",1,L310))</f>
        <v/>
      </c>
      <c r="N310" s="13" t="n"/>
      <c r="O310" s="13" t="n"/>
      <c r="P310" s="13" t="n"/>
      <c r="Q310" s="13" t="n"/>
    </row>
    <row r="311">
      <c r="A311" s="13" t="n"/>
      <c r="B311" s="13" t="n"/>
      <c r="C311" s="14" t="n"/>
      <c r="D311" s="13" t="n"/>
      <c r="E311" s="13" t="n"/>
      <c r="F311" s="13" t="n"/>
      <c r="G311" s="24" t="n"/>
      <c r="H311" s="15" t="n"/>
      <c r="I311" s="15" t="n"/>
      <c r="J311" s="17">
        <f>IF(H311="","",IF(G311="",1,G311)*H311+IF(I311="",0,I311))</f>
        <v/>
      </c>
      <c r="K311" s="13" t="n"/>
      <c r="L311" s="25" t="n"/>
      <c r="M311" s="17">
        <f>IF(J311="","",J311*IF(L311="",1,L311))</f>
        <v/>
      </c>
      <c r="N311" s="13" t="n"/>
      <c r="O311" s="13" t="n"/>
      <c r="P311" s="13" t="n"/>
      <c r="Q311" s="13" t="n"/>
    </row>
    <row r="312">
      <c r="A312" s="13" t="n"/>
      <c r="B312" s="13" t="n"/>
      <c r="C312" s="14" t="n"/>
      <c r="D312" s="13" t="n"/>
      <c r="E312" s="13" t="n"/>
      <c r="F312" s="13" t="n"/>
      <c r="G312" s="24" t="n"/>
      <c r="H312" s="15" t="n"/>
      <c r="I312" s="15" t="n"/>
      <c r="J312" s="17">
        <f>IF(H312="","",IF(G312="",1,G312)*H312+IF(I312="",0,I312))</f>
        <v/>
      </c>
      <c r="K312" s="13" t="n"/>
      <c r="L312" s="25" t="n"/>
      <c r="M312" s="17">
        <f>IF(J312="","",J312*IF(L312="",1,L312))</f>
        <v/>
      </c>
      <c r="N312" s="13" t="n"/>
      <c r="O312" s="13" t="n"/>
      <c r="P312" s="13" t="n"/>
      <c r="Q312" s="13" t="n"/>
    </row>
    <row r="313">
      <c r="A313" s="13" t="n"/>
      <c r="B313" s="13" t="n"/>
      <c r="C313" s="14" t="n"/>
      <c r="D313" s="13" t="n"/>
      <c r="E313" s="13" t="n"/>
      <c r="F313" s="13" t="n"/>
      <c r="G313" s="24" t="n"/>
      <c r="H313" s="15" t="n"/>
      <c r="I313" s="15" t="n"/>
      <c r="J313" s="17">
        <f>IF(H313="","",IF(G313="",1,G313)*H313+IF(I313="",0,I313))</f>
        <v/>
      </c>
      <c r="K313" s="13" t="n"/>
      <c r="L313" s="25" t="n"/>
      <c r="M313" s="17">
        <f>IF(J313="","",J313*IF(L313="",1,L313))</f>
        <v/>
      </c>
      <c r="N313" s="13" t="n"/>
      <c r="O313" s="13" t="n"/>
      <c r="P313" s="13" t="n"/>
      <c r="Q313" s="13" t="n"/>
    </row>
    <row r="314">
      <c r="A314" s="13" t="n"/>
      <c r="B314" s="13" t="n"/>
      <c r="C314" s="14" t="n"/>
      <c r="D314" s="13" t="n"/>
      <c r="E314" s="13" t="n"/>
      <c r="F314" s="13" t="n"/>
      <c r="G314" s="24" t="n"/>
      <c r="H314" s="15" t="n"/>
      <c r="I314" s="15" t="n"/>
      <c r="J314" s="17">
        <f>IF(H314="","",IF(G314="",1,G314)*H314+IF(I314="",0,I314))</f>
        <v/>
      </c>
      <c r="K314" s="13" t="n"/>
      <c r="L314" s="25" t="n"/>
      <c r="M314" s="17">
        <f>IF(J314="","",J314*IF(L314="",1,L314))</f>
        <v/>
      </c>
      <c r="N314" s="13" t="n"/>
      <c r="O314" s="13" t="n"/>
      <c r="P314" s="13" t="n"/>
      <c r="Q314" s="13" t="n"/>
    </row>
    <row r="315">
      <c r="A315" s="13" t="n"/>
      <c r="B315" s="13" t="n"/>
      <c r="C315" s="14" t="n"/>
      <c r="D315" s="13" t="n"/>
      <c r="E315" s="13" t="n"/>
      <c r="F315" s="13" t="n"/>
      <c r="G315" s="24" t="n"/>
      <c r="H315" s="15" t="n"/>
      <c r="I315" s="15" t="n"/>
      <c r="J315" s="17">
        <f>IF(H315="","",IF(G315="",1,G315)*H315+IF(I315="",0,I315))</f>
        <v/>
      </c>
      <c r="K315" s="13" t="n"/>
      <c r="L315" s="25" t="n"/>
      <c r="M315" s="17">
        <f>IF(J315="","",J315*IF(L315="",1,L315))</f>
        <v/>
      </c>
      <c r="N315" s="13" t="n"/>
      <c r="O315" s="13" t="n"/>
      <c r="P315" s="13" t="n"/>
      <c r="Q315" s="13" t="n"/>
    </row>
    <row r="316">
      <c r="A316" s="13" t="n"/>
      <c r="B316" s="13" t="n"/>
      <c r="C316" s="14" t="n"/>
      <c r="D316" s="13" t="n"/>
      <c r="E316" s="13" t="n"/>
      <c r="F316" s="13" t="n"/>
      <c r="G316" s="24" t="n"/>
      <c r="H316" s="15" t="n"/>
      <c r="I316" s="15" t="n"/>
      <c r="J316" s="17">
        <f>IF(H316="","",IF(G316="",1,G316)*H316+IF(I316="",0,I316))</f>
        <v/>
      </c>
      <c r="K316" s="13" t="n"/>
      <c r="L316" s="25" t="n"/>
      <c r="M316" s="17">
        <f>IF(J316="","",J316*IF(L316="",1,L316))</f>
        <v/>
      </c>
      <c r="N316" s="13" t="n"/>
      <c r="O316" s="13" t="n"/>
      <c r="P316" s="13" t="n"/>
      <c r="Q316" s="13" t="n"/>
    </row>
    <row r="317">
      <c r="A317" s="13" t="n"/>
      <c r="B317" s="13" t="n"/>
      <c r="C317" s="14" t="n"/>
      <c r="D317" s="13" t="n"/>
      <c r="E317" s="13" t="n"/>
      <c r="F317" s="13" t="n"/>
      <c r="G317" s="24" t="n"/>
      <c r="H317" s="15" t="n"/>
      <c r="I317" s="15" t="n"/>
      <c r="J317" s="17">
        <f>IF(H317="","",IF(G317="",1,G317)*H317+IF(I317="",0,I317))</f>
        <v/>
      </c>
      <c r="K317" s="13" t="n"/>
      <c r="L317" s="25" t="n"/>
      <c r="M317" s="17">
        <f>IF(J317="","",J317*IF(L317="",1,L317))</f>
        <v/>
      </c>
      <c r="N317" s="13" t="n"/>
      <c r="O317" s="13" t="n"/>
      <c r="P317" s="13" t="n"/>
      <c r="Q317" s="13" t="n"/>
    </row>
    <row r="318">
      <c r="A318" s="13" t="n"/>
      <c r="B318" s="13" t="n"/>
      <c r="C318" s="14" t="n"/>
      <c r="D318" s="13" t="n"/>
      <c r="E318" s="13" t="n"/>
      <c r="F318" s="13" t="n"/>
      <c r="G318" s="24" t="n"/>
      <c r="H318" s="15" t="n"/>
      <c r="I318" s="15" t="n"/>
      <c r="J318" s="17">
        <f>IF(H318="","",IF(G318="",1,G318)*H318+IF(I318="",0,I318))</f>
        <v/>
      </c>
      <c r="K318" s="13" t="n"/>
      <c r="L318" s="25" t="n"/>
      <c r="M318" s="17">
        <f>IF(J318="","",J318*IF(L318="",1,L318))</f>
        <v/>
      </c>
      <c r="N318" s="13" t="n"/>
      <c r="O318" s="13" t="n"/>
      <c r="P318" s="13" t="n"/>
      <c r="Q318" s="13" t="n"/>
    </row>
    <row r="319">
      <c r="A319" s="13" t="n"/>
      <c r="B319" s="13" t="n"/>
      <c r="C319" s="14" t="n"/>
      <c r="D319" s="13" t="n"/>
      <c r="E319" s="13" t="n"/>
      <c r="F319" s="13" t="n"/>
      <c r="G319" s="24" t="n"/>
      <c r="H319" s="15" t="n"/>
      <c r="I319" s="15" t="n"/>
      <c r="J319" s="17">
        <f>IF(H319="","",IF(G319="",1,G319)*H319+IF(I319="",0,I319))</f>
        <v/>
      </c>
      <c r="K319" s="13" t="n"/>
      <c r="L319" s="25" t="n"/>
      <c r="M319" s="17">
        <f>IF(J319="","",J319*IF(L319="",1,L319))</f>
        <v/>
      </c>
      <c r="N319" s="13" t="n"/>
      <c r="O319" s="13" t="n"/>
      <c r="P319" s="13" t="n"/>
      <c r="Q319" s="13" t="n"/>
    </row>
    <row r="320">
      <c r="A320" s="13" t="n"/>
      <c r="B320" s="13" t="n"/>
      <c r="C320" s="14" t="n"/>
      <c r="D320" s="13" t="n"/>
      <c r="E320" s="13" t="n"/>
      <c r="F320" s="13" t="n"/>
      <c r="G320" s="24" t="n"/>
      <c r="H320" s="15" t="n"/>
      <c r="I320" s="15" t="n"/>
      <c r="J320" s="17">
        <f>IF(H320="","",IF(G320="",1,G320)*H320+IF(I320="",0,I320))</f>
        <v/>
      </c>
      <c r="K320" s="13" t="n"/>
      <c r="L320" s="25" t="n"/>
      <c r="M320" s="17">
        <f>IF(J320="","",J320*IF(L320="",1,L320))</f>
        <v/>
      </c>
      <c r="N320" s="13" t="n"/>
      <c r="O320" s="13" t="n"/>
      <c r="P320" s="13" t="n"/>
      <c r="Q320" s="13" t="n"/>
    </row>
    <row r="321">
      <c r="A321" s="13" t="n"/>
      <c r="B321" s="13" t="n"/>
      <c r="C321" s="14" t="n"/>
      <c r="D321" s="13" t="n"/>
      <c r="E321" s="13" t="n"/>
      <c r="F321" s="13" t="n"/>
      <c r="G321" s="24" t="n"/>
      <c r="H321" s="15" t="n"/>
      <c r="I321" s="15" t="n"/>
      <c r="J321" s="17">
        <f>IF(H321="","",IF(G321="",1,G321)*H321+IF(I321="",0,I321))</f>
        <v/>
      </c>
      <c r="K321" s="13" t="n"/>
      <c r="L321" s="25" t="n"/>
      <c r="M321" s="17">
        <f>IF(J321="","",J321*IF(L321="",1,L321))</f>
        <v/>
      </c>
      <c r="N321" s="13" t="n"/>
      <c r="O321" s="13" t="n"/>
      <c r="P321" s="13" t="n"/>
      <c r="Q321" s="13" t="n"/>
    </row>
    <row r="322">
      <c r="A322" s="13" t="n"/>
      <c r="B322" s="13" t="n"/>
      <c r="C322" s="14" t="n"/>
      <c r="D322" s="13" t="n"/>
      <c r="E322" s="13" t="n"/>
      <c r="F322" s="13" t="n"/>
      <c r="G322" s="24" t="n"/>
      <c r="H322" s="15" t="n"/>
      <c r="I322" s="15" t="n"/>
      <c r="J322" s="17">
        <f>IF(H322="","",IF(G322="",1,G322)*H322+IF(I322="",0,I322))</f>
        <v/>
      </c>
      <c r="K322" s="13" t="n"/>
      <c r="L322" s="25" t="n"/>
      <c r="M322" s="17">
        <f>IF(J322="","",J322*IF(L322="",1,L322))</f>
        <v/>
      </c>
      <c r="N322" s="13" t="n"/>
      <c r="O322" s="13" t="n"/>
      <c r="P322" s="13" t="n"/>
      <c r="Q322" s="13" t="n"/>
    </row>
    <row r="323">
      <c r="A323" s="13" t="n"/>
      <c r="B323" s="13" t="n"/>
      <c r="C323" s="14" t="n"/>
      <c r="D323" s="13" t="n"/>
      <c r="E323" s="13" t="n"/>
      <c r="F323" s="13" t="n"/>
      <c r="G323" s="24" t="n"/>
      <c r="H323" s="15" t="n"/>
      <c r="I323" s="15" t="n"/>
      <c r="J323" s="17">
        <f>IF(H323="","",IF(G323="",1,G323)*H323+IF(I323="",0,I323))</f>
        <v/>
      </c>
      <c r="K323" s="13" t="n"/>
      <c r="L323" s="25" t="n"/>
      <c r="M323" s="17">
        <f>IF(J323="","",J323*IF(L323="",1,L323))</f>
        <v/>
      </c>
      <c r="N323" s="13" t="n"/>
      <c r="O323" s="13" t="n"/>
      <c r="P323" s="13" t="n"/>
      <c r="Q323" s="13" t="n"/>
    </row>
    <row r="324">
      <c r="A324" s="13" t="n"/>
      <c r="B324" s="13" t="n"/>
      <c r="C324" s="14" t="n"/>
      <c r="D324" s="13" t="n"/>
      <c r="E324" s="13" t="n"/>
      <c r="F324" s="13" t="n"/>
      <c r="G324" s="24" t="n"/>
      <c r="H324" s="15" t="n"/>
      <c r="I324" s="15" t="n"/>
      <c r="J324" s="17">
        <f>IF(H324="","",IF(G324="",1,G324)*H324+IF(I324="",0,I324))</f>
        <v/>
      </c>
      <c r="K324" s="13" t="n"/>
      <c r="L324" s="25" t="n"/>
      <c r="M324" s="17">
        <f>IF(J324="","",J324*IF(L324="",1,L324))</f>
        <v/>
      </c>
      <c r="N324" s="13" t="n"/>
      <c r="O324" s="13" t="n"/>
      <c r="P324" s="13" t="n"/>
      <c r="Q324" s="13" t="n"/>
    </row>
    <row r="325">
      <c r="A325" s="13" t="n"/>
      <c r="B325" s="13" t="n"/>
      <c r="C325" s="14" t="n"/>
      <c r="D325" s="13" t="n"/>
      <c r="E325" s="13" t="n"/>
      <c r="F325" s="13" t="n"/>
      <c r="G325" s="24" t="n"/>
      <c r="H325" s="15" t="n"/>
      <c r="I325" s="15" t="n"/>
      <c r="J325" s="17">
        <f>IF(H325="","",IF(G325="",1,G325)*H325+IF(I325="",0,I325))</f>
        <v/>
      </c>
      <c r="K325" s="13" t="n"/>
      <c r="L325" s="25" t="n"/>
      <c r="M325" s="17">
        <f>IF(J325="","",J325*IF(L325="",1,L325))</f>
        <v/>
      </c>
      <c r="N325" s="13" t="n"/>
      <c r="O325" s="13" t="n"/>
      <c r="P325" s="13" t="n"/>
      <c r="Q325" s="13" t="n"/>
    </row>
    <row r="326">
      <c r="A326" s="13" t="n"/>
      <c r="B326" s="13" t="n"/>
      <c r="C326" s="14" t="n"/>
      <c r="D326" s="13" t="n"/>
      <c r="E326" s="13" t="n"/>
      <c r="F326" s="13" t="n"/>
      <c r="G326" s="24" t="n"/>
      <c r="H326" s="15" t="n"/>
      <c r="I326" s="15" t="n"/>
      <c r="J326" s="17">
        <f>IF(H326="","",IF(G326="",1,G326)*H326+IF(I326="",0,I326))</f>
        <v/>
      </c>
      <c r="K326" s="13" t="n"/>
      <c r="L326" s="25" t="n"/>
      <c r="M326" s="17">
        <f>IF(J326="","",J326*IF(L326="",1,L326))</f>
        <v/>
      </c>
      <c r="N326" s="13" t="n"/>
      <c r="O326" s="13" t="n"/>
      <c r="P326" s="13" t="n"/>
      <c r="Q326" s="13" t="n"/>
    </row>
    <row r="327">
      <c r="A327" s="13" t="n"/>
      <c r="B327" s="13" t="n"/>
      <c r="C327" s="14" t="n"/>
      <c r="D327" s="13" t="n"/>
      <c r="E327" s="13" t="n"/>
      <c r="F327" s="13" t="n"/>
      <c r="G327" s="24" t="n"/>
      <c r="H327" s="15" t="n"/>
      <c r="I327" s="15" t="n"/>
      <c r="J327" s="17">
        <f>IF(H327="","",IF(G327="",1,G327)*H327+IF(I327="",0,I327))</f>
        <v/>
      </c>
      <c r="K327" s="13" t="n"/>
      <c r="L327" s="25" t="n"/>
      <c r="M327" s="17">
        <f>IF(J327="","",J327*IF(L327="",1,L327))</f>
        <v/>
      </c>
      <c r="N327" s="13" t="n"/>
      <c r="O327" s="13" t="n"/>
      <c r="P327" s="13" t="n"/>
      <c r="Q327" s="13" t="n"/>
    </row>
    <row r="328">
      <c r="A328" s="13" t="n"/>
      <c r="B328" s="13" t="n"/>
      <c r="C328" s="14" t="n"/>
      <c r="D328" s="13" t="n"/>
      <c r="E328" s="13" t="n"/>
      <c r="F328" s="13" t="n"/>
      <c r="G328" s="24" t="n"/>
      <c r="H328" s="15" t="n"/>
      <c r="I328" s="15" t="n"/>
      <c r="J328" s="17">
        <f>IF(H328="","",IF(G328="",1,G328)*H328+IF(I328="",0,I328))</f>
        <v/>
      </c>
      <c r="K328" s="13" t="n"/>
      <c r="L328" s="25" t="n"/>
      <c r="M328" s="17">
        <f>IF(J328="","",J328*IF(L328="",1,L328))</f>
        <v/>
      </c>
      <c r="N328" s="13" t="n"/>
      <c r="O328" s="13" t="n"/>
      <c r="P328" s="13" t="n"/>
      <c r="Q328" s="13" t="n"/>
    </row>
    <row r="329">
      <c r="A329" s="13" t="n"/>
      <c r="B329" s="13" t="n"/>
      <c r="C329" s="14" t="n"/>
      <c r="D329" s="13" t="n"/>
      <c r="E329" s="13" t="n"/>
      <c r="F329" s="13" t="n"/>
      <c r="G329" s="24" t="n"/>
      <c r="H329" s="15" t="n"/>
      <c r="I329" s="15" t="n"/>
      <c r="J329" s="17">
        <f>IF(H329="","",IF(G329="",1,G329)*H329+IF(I329="",0,I329))</f>
        <v/>
      </c>
      <c r="K329" s="13" t="n"/>
      <c r="L329" s="25" t="n"/>
      <c r="M329" s="17">
        <f>IF(J329="","",J329*IF(L329="",1,L329))</f>
        <v/>
      </c>
      <c r="N329" s="13" t="n"/>
      <c r="O329" s="13" t="n"/>
      <c r="P329" s="13" t="n"/>
      <c r="Q329" s="13" t="n"/>
    </row>
    <row r="330">
      <c r="A330" s="13" t="n"/>
      <c r="B330" s="13" t="n"/>
      <c r="C330" s="14" t="n"/>
      <c r="D330" s="13" t="n"/>
      <c r="E330" s="13" t="n"/>
      <c r="F330" s="13" t="n"/>
      <c r="G330" s="24" t="n"/>
      <c r="H330" s="15" t="n"/>
      <c r="I330" s="15" t="n"/>
      <c r="J330" s="17">
        <f>IF(H330="","",IF(G330="",1,G330)*H330+IF(I330="",0,I330))</f>
        <v/>
      </c>
      <c r="K330" s="13" t="n"/>
      <c r="L330" s="25" t="n"/>
      <c r="M330" s="17">
        <f>IF(J330="","",J330*IF(L330="",1,L330))</f>
        <v/>
      </c>
      <c r="N330" s="13" t="n"/>
      <c r="O330" s="13" t="n"/>
      <c r="P330" s="13" t="n"/>
      <c r="Q330" s="13" t="n"/>
    </row>
    <row r="331">
      <c r="A331" s="13" t="n"/>
      <c r="B331" s="13" t="n"/>
      <c r="C331" s="14" t="n"/>
      <c r="D331" s="13" t="n"/>
      <c r="E331" s="13" t="n"/>
      <c r="F331" s="13" t="n"/>
      <c r="G331" s="24" t="n"/>
      <c r="H331" s="15" t="n"/>
      <c r="I331" s="15" t="n"/>
      <c r="J331" s="17">
        <f>IF(H331="","",IF(G331="",1,G331)*H331+IF(I331="",0,I331))</f>
        <v/>
      </c>
      <c r="K331" s="13" t="n"/>
      <c r="L331" s="25" t="n"/>
      <c r="M331" s="17">
        <f>IF(J331="","",J331*IF(L331="",1,L331))</f>
        <v/>
      </c>
      <c r="N331" s="13" t="n"/>
      <c r="O331" s="13" t="n"/>
      <c r="P331" s="13" t="n"/>
      <c r="Q331" s="13" t="n"/>
    </row>
    <row r="332">
      <c r="A332" s="13" t="n"/>
      <c r="B332" s="13" t="n"/>
      <c r="C332" s="14" t="n"/>
      <c r="D332" s="13" t="n"/>
      <c r="E332" s="13" t="n"/>
      <c r="F332" s="13" t="n"/>
      <c r="G332" s="24" t="n"/>
      <c r="H332" s="15" t="n"/>
      <c r="I332" s="15" t="n"/>
      <c r="J332" s="17">
        <f>IF(H332="","",IF(G332="",1,G332)*H332+IF(I332="",0,I332))</f>
        <v/>
      </c>
      <c r="K332" s="13" t="n"/>
      <c r="L332" s="25" t="n"/>
      <c r="M332" s="17">
        <f>IF(J332="","",J332*IF(L332="",1,L332))</f>
        <v/>
      </c>
      <c r="N332" s="13" t="n"/>
      <c r="O332" s="13" t="n"/>
      <c r="P332" s="13" t="n"/>
      <c r="Q332" s="13" t="n"/>
    </row>
    <row r="333">
      <c r="A333" s="13" t="n"/>
      <c r="B333" s="13" t="n"/>
      <c r="C333" s="14" t="n"/>
      <c r="D333" s="13" t="n"/>
      <c r="E333" s="13" t="n"/>
      <c r="F333" s="13" t="n"/>
      <c r="G333" s="24" t="n"/>
      <c r="H333" s="15" t="n"/>
      <c r="I333" s="15" t="n"/>
      <c r="J333" s="17">
        <f>IF(H333="","",IF(G333="",1,G333)*H333+IF(I333="",0,I333))</f>
        <v/>
      </c>
      <c r="K333" s="13" t="n"/>
      <c r="L333" s="25" t="n"/>
      <c r="M333" s="17">
        <f>IF(J333="","",J333*IF(L333="",1,L333))</f>
        <v/>
      </c>
      <c r="N333" s="13" t="n"/>
      <c r="O333" s="13" t="n"/>
      <c r="P333" s="13" t="n"/>
      <c r="Q333" s="13" t="n"/>
    </row>
    <row r="334">
      <c r="A334" s="13" t="n"/>
      <c r="B334" s="13" t="n"/>
      <c r="C334" s="14" t="n"/>
      <c r="D334" s="13" t="n"/>
      <c r="E334" s="13" t="n"/>
      <c r="F334" s="13" t="n"/>
      <c r="G334" s="24" t="n"/>
      <c r="H334" s="15" t="n"/>
      <c r="I334" s="15" t="n"/>
      <c r="J334" s="17">
        <f>IF(H334="","",IF(G334="",1,G334)*H334+IF(I334="",0,I334))</f>
        <v/>
      </c>
      <c r="K334" s="13" t="n"/>
      <c r="L334" s="25" t="n"/>
      <c r="M334" s="17">
        <f>IF(J334="","",J334*IF(L334="",1,L334))</f>
        <v/>
      </c>
      <c r="N334" s="13" t="n"/>
      <c r="O334" s="13" t="n"/>
      <c r="P334" s="13" t="n"/>
      <c r="Q334" s="13" t="n"/>
    </row>
    <row r="335">
      <c r="A335" s="13" t="n"/>
      <c r="B335" s="13" t="n"/>
      <c r="C335" s="14" t="n"/>
      <c r="D335" s="13" t="n"/>
      <c r="E335" s="13" t="n"/>
      <c r="F335" s="13" t="n"/>
      <c r="G335" s="24" t="n"/>
      <c r="H335" s="15" t="n"/>
      <c r="I335" s="15" t="n"/>
      <c r="J335" s="17">
        <f>IF(H335="","",IF(G335="",1,G335)*H335+IF(I335="",0,I335))</f>
        <v/>
      </c>
      <c r="K335" s="13" t="n"/>
      <c r="L335" s="25" t="n"/>
      <c r="M335" s="17">
        <f>IF(J335="","",J335*IF(L335="",1,L335))</f>
        <v/>
      </c>
      <c r="N335" s="13" t="n"/>
      <c r="O335" s="13" t="n"/>
      <c r="P335" s="13" t="n"/>
      <c r="Q335" s="13" t="n"/>
    </row>
    <row r="336">
      <c r="A336" s="13" t="n"/>
      <c r="B336" s="13" t="n"/>
      <c r="C336" s="14" t="n"/>
      <c r="D336" s="13" t="n"/>
      <c r="E336" s="13" t="n"/>
      <c r="F336" s="13" t="n"/>
      <c r="G336" s="24" t="n"/>
      <c r="H336" s="15" t="n"/>
      <c r="I336" s="15" t="n"/>
      <c r="J336" s="17">
        <f>IF(H336="","",IF(G336="",1,G336)*H336+IF(I336="",0,I336))</f>
        <v/>
      </c>
      <c r="K336" s="13" t="n"/>
      <c r="L336" s="25" t="n"/>
      <c r="M336" s="17">
        <f>IF(J336="","",J336*IF(L336="",1,L336))</f>
        <v/>
      </c>
      <c r="N336" s="13" t="n"/>
      <c r="O336" s="13" t="n"/>
      <c r="P336" s="13" t="n"/>
      <c r="Q336" s="13" t="n"/>
    </row>
    <row r="337">
      <c r="A337" s="13" t="n"/>
      <c r="B337" s="13" t="n"/>
      <c r="C337" s="14" t="n"/>
      <c r="D337" s="13" t="n"/>
      <c r="E337" s="13" t="n"/>
      <c r="F337" s="13" t="n"/>
      <c r="G337" s="24" t="n"/>
      <c r="H337" s="15" t="n"/>
      <c r="I337" s="15" t="n"/>
      <c r="J337" s="17">
        <f>IF(H337="","",IF(G337="",1,G337)*H337+IF(I337="",0,I337))</f>
        <v/>
      </c>
      <c r="K337" s="13" t="n"/>
      <c r="L337" s="25" t="n"/>
      <c r="M337" s="17">
        <f>IF(J337="","",J337*IF(L337="",1,L337))</f>
        <v/>
      </c>
      <c r="N337" s="13" t="n"/>
      <c r="O337" s="13" t="n"/>
      <c r="P337" s="13" t="n"/>
      <c r="Q337" s="13" t="n"/>
    </row>
    <row r="338">
      <c r="A338" s="13" t="n"/>
      <c r="B338" s="13" t="n"/>
      <c r="C338" s="14" t="n"/>
      <c r="D338" s="13" t="n"/>
      <c r="E338" s="13" t="n"/>
      <c r="F338" s="13" t="n"/>
      <c r="G338" s="24" t="n"/>
      <c r="H338" s="15" t="n"/>
      <c r="I338" s="15" t="n"/>
      <c r="J338" s="17">
        <f>IF(H338="","",IF(G338="",1,G338)*H338+IF(I338="",0,I338))</f>
        <v/>
      </c>
      <c r="K338" s="13" t="n"/>
      <c r="L338" s="25" t="n"/>
      <c r="M338" s="17">
        <f>IF(J338="","",J338*IF(L338="",1,L338))</f>
        <v/>
      </c>
      <c r="N338" s="13" t="n"/>
      <c r="O338" s="13" t="n"/>
      <c r="P338" s="13" t="n"/>
      <c r="Q338" s="13" t="n"/>
    </row>
    <row r="339">
      <c r="A339" s="13" t="n"/>
      <c r="B339" s="13" t="n"/>
      <c r="C339" s="14" t="n"/>
      <c r="D339" s="13" t="n"/>
      <c r="E339" s="13" t="n"/>
      <c r="F339" s="13" t="n"/>
      <c r="G339" s="24" t="n"/>
      <c r="H339" s="15" t="n"/>
      <c r="I339" s="15" t="n"/>
      <c r="J339" s="17">
        <f>IF(H339="","",IF(G339="",1,G339)*H339+IF(I339="",0,I339))</f>
        <v/>
      </c>
      <c r="K339" s="13" t="n"/>
      <c r="L339" s="25" t="n"/>
      <c r="M339" s="17">
        <f>IF(J339="","",J339*IF(L339="",1,L339))</f>
        <v/>
      </c>
      <c r="N339" s="13" t="n"/>
      <c r="O339" s="13" t="n"/>
      <c r="P339" s="13" t="n"/>
      <c r="Q339" s="13" t="n"/>
    </row>
    <row r="340">
      <c r="A340" s="13" t="n"/>
      <c r="B340" s="13" t="n"/>
      <c r="C340" s="14" t="n"/>
      <c r="D340" s="13" t="n"/>
      <c r="E340" s="13" t="n"/>
      <c r="F340" s="13" t="n"/>
      <c r="G340" s="24" t="n"/>
      <c r="H340" s="15" t="n"/>
      <c r="I340" s="15" t="n"/>
      <c r="J340" s="17">
        <f>IF(H340="","",IF(G340="",1,G340)*H340+IF(I340="",0,I340))</f>
        <v/>
      </c>
      <c r="K340" s="13" t="n"/>
      <c r="L340" s="25" t="n"/>
      <c r="M340" s="17">
        <f>IF(J340="","",J340*IF(L340="",1,L340))</f>
        <v/>
      </c>
      <c r="N340" s="13" t="n"/>
      <c r="O340" s="13" t="n"/>
      <c r="P340" s="13" t="n"/>
      <c r="Q340" s="13" t="n"/>
    </row>
    <row r="341">
      <c r="A341" s="13" t="n"/>
      <c r="B341" s="13" t="n"/>
      <c r="C341" s="14" t="n"/>
      <c r="D341" s="13" t="n"/>
      <c r="E341" s="13" t="n"/>
      <c r="F341" s="13" t="n"/>
      <c r="G341" s="24" t="n"/>
      <c r="H341" s="15" t="n"/>
      <c r="I341" s="15" t="n"/>
      <c r="J341" s="17">
        <f>IF(H341="","",IF(G341="",1,G341)*H341+IF(I341="",0,I341))</f>
        <v/>
      </c>
      <c r="K341" s="13" t="n"/>
      <c r="L341" s="25" t="n"/>
      <c r="M341" s="17">
        <f>IF(J341="","",J341*IF(L341="",1,L341))</f>
        <v/>
      </c>
      <c r="N341" s="13" t="n"/>
      <c r="O341" s="13" t="n"/>
      <c r="P341" s="13" t="n"/>
      <c r="Q341" s="13" t="n"/>
    </row>
    <row r="342">
      <c r="A342" s="13" t="n"/>
      <c r="B342" s="13" t="n"/>
      <c r="C342" s="14" t="n"/>
      <c r="D342" s="13" t="n"/>
      <c r="E342" s="13" t="n"/>
      <c r="F342" s="13" t="n"/>
      <c r="G342" s="24" t="n"/>
      <c r="H342" s="15" t="n"/>
      <c r="I342" s="15" t="n"/>
      <c r="J342" s="17">
        <f>IF(H342="","",IF(G342="",1,G342)*H342+IF(I342="",0,I342))</f>
        <v/>
      </c>
      <c r="K342" s="13" t="n"/>
      <c r="L342" s="25" t="n"/>
      <c r="M342" s="17">
        <f>IF(J342="","",J342*IF(L342="",1,L342))</f>
        <v/>
      </c>
      <c r="N342" s="13" t="n"/>
      <c r="O342" s="13" t="n"/>
      <c r="P342" s="13" t="n"/>
      <c r="Q342" s="13" t="n"/>
    </row>
    <row r="343">
      <c r="A343" s="13" t="n"/>
      <c r="B343" s="13" t="n"/>
      <c r="C343" s="14" t="n"/>
      <c r="D343" s="13" t="n"/>
      <c r="E343" s="13" t="n"/>
      <c r="F343" s="13" t="n"/>
      <c r="G343" s="24" t="n"/>
      <c r="H343" s="15" t="n"/>
      <c r="I343" s="15" t="n"/>
      <c r="J343" s="17">
        <f>IF(H343="","",IF(G343="",1,G343)*H343+IF(I343="",0,I343))</f>
        <v/>
      </c>
      <c r="K343" s="13" t="n"/>
      <c r="L343" s="25" t="n"/>
      <c r="M343" s="17">
        <f>IF(J343="","",J343*IF(L343="",1,L343))</f>
        <v/>
      </c>
      <c r="N343" s="13" t="n"/>
      <c r="O343" s="13" t="n"/>
      <c r="P343" s="13" t="n"/>
      <c r="Q343" s="13" t="n"/>
    </row>
    <row r="344">
      <c r="A344" s="13" t="n"/>
      <c r="B344" s="13" t="n"/>
      <c r="C344" s="14" t="n"/>
      <c r="D344" s="13" t="n"/>
      <c r="E344" s="13" t="n"/>
      <c r="F344" s="13" t="n"/>
      <c r="G344" s="24" t="n"/>
      <c r="H344" s="15" t="n"/>
      <c r="I344" s="15" t="n"/>
      <c r="J344" s="17">
        <f>IF(H344="","",IF(G344="",1,G344)*H344+IF(I344="",0,I344))</f>
        <v/>
      </c>
      <c r="K344" s="13" t="n"/>
      <c r="L344" s="25" t="n"/>
      <c r="M344" s="17">
        <f>IF(J344="","",J344*IF(L344="",1,L344))</f>
        <v/>
      </c>
      <c r="N344" s="13" t="n"/>
      <c r="O344" s="13" t="n"/>
      <c r="P344" s="13" t="n"/>
      <c r="Q344" s="13" t="n"/>
    </row>
    <row r="345">
      <c r="A345" s="13" t="n"/>
      <c r="B345" s="13" t="n"/>
      <c r="C345" s="14" t="n"/>
      <c r="D345" s="13" t="n"/>
      <c r="E345" s="13" t="n"/>
      <c r="F345" s="13" t="n"/>
      <c r="G345" s="24" t="n"/>
      <c r="H345" s="15" t="n"/>
      <c r="I345" s="15" t="n"/>
      <c r="J345" s="17">
        <f>IF(H345="","",IF(G345="",1,G345)*H345+IF(I345="",0,I345))</f>
        <v/>
      </c>
      <c r="K345" s="13" t="n"/>
      <c r="L345" s="25" t="n"/>
      <c r="M345" s="17">
        <f>IF(J345="","",J345*IF(L345="",1,L345))</f>
        <v/>
      </c>
      <c r="N345" s="13" t="n"/>
      <c r="O345" s="13" t="n"/>
      <c r="P345" s="13" t="n"/>
      <c r="Q345" s="13" t="n"/>
    </row>
    <row r="346">
      <c r="A346" s="13" t="n"/>
      <c r="B346" s="13" t="n"/>
      <c r="C346" s="14" t="n"/>
      <c r="D346" s="13" t="n"/>
      <c r="E346" s="13" t="n"/>
      <c r="F346" s="13" t="n"/>
      <c r="G346" s="24" t="n"/>
      <c r="H346" s="15" t="n"/>
      <c r="I346" s="15" t="n"/>
      <c r="J346" s="17">
        <f>IF(H346="","",IF(G346="",1,G346)*H346+IF(I346="",0,I346))</f>
        <v/>
      </c>
      <c r="K346" s="13" t="n"/>
      <c r="L346" s="25" t="n"/>
      <c r="M346" s="17">
        <f>IF(J346="","",J346*IF(L346="",1,L346))</f>
        <v/>
      </c>
      <c r="N346" s="13" t="n"/>
      <c r="O346" s="13" t="n"/>
      <c r="P346" s="13" t="n"/>
      <c r="Q346" s="13" t="n"/>
    </row>
    <row r="347">
      <c r="A347" s="13" t="n"/>
      <c r="B347" s="13" t="n"/>
      <c r="C347" s="14" t="n"/>
      <c r="D347" s="13" t="n"/>
      <c r="E347" s="13" t="n"/>
      <c r="F347" s="13" t="n"/>
      <c r="G347" s="24" t="n"/>
      <c r="H347" s="15" t="n"/>
      <c r="I347" s="15" t="n"/>
      <c r="J347" s="17">
        <f>IF(H347="","",IF(G347="",1,G347)*H347+IF(I347="",0,I347))</f>
        <v/>
      </c>
      <c r="K347" s="13" t="n"/>
      <c r="L347" s="25" t="n"/>
      <c r="M347" s="17">
        <f>IF(J347="","",J347*IF(L347="",1,L347))</f>
        <v/>
      </c>
      <c r="N347" s="13" t="n"/>
      <c r="O347" s="13" t="n"/>
      <c r="P347" s="13" t="n"/>
      <c r="Q347" s="13" t="n"/>
    </row>
    <row r="348">
      <c r="A348" s="13" t="n"/>
      <c r="B348" s="13" t="n"/>
      <c r="C348" s="14" t="n"/>
      <c r="D348" s="13" t="n"/>
      <c r="E348" s="13" t="n"/>
      <c r="F348" s="13" t="n"/>
      <c r="G348" s="24" t="n"/>
      <c r="H348" s="15" t="n"/>
      <c r="I348" s="15" t="n"/>
      <c r="J348" s="17">
        <f>IF(H348="","",IF(G348="",1,G348)*H348+IF(I348="",0,I348))</f>
        <v/>
      </c>
      <c r="K348" s="13" t="n"/>
      <c r="L348" s="25" t="n"/>
      <c r="M348" s="17">
        <f>IF(J348="","",J348*IF(L348="",1,L348))</f>
        <v/>
      </c>
      <c r="N348" s="13" t="n"/>
      <c r="O348" s="13" t="n"/>
      <c r="P348" s="13" t="n"/>
      <c r="Q348" s="13" t="n"/>
    </row>
    <row r="349">
      <c r="A349" s="13" t="n"/>
      <c r="B349" s="13" t="n"/>
      <c r="C349" s="14" t="n"/>
      <c r="D349" s="13" t="n"/>
      <c r="E349" s="13" t="n"/>
      <c r="F349" s="13" t="n"/>
      <c r="G349" s="24" t="n"/>
      <c r="H349" s="15" t="n"/>
      <c r="I349" s="15" t="n"/>
      <c r="J349" s="17">
        <f>IF(H349="","",IF(G349="",1,G349)*H349+IF(I349="",0,I349))</f>
        <v/>
      </c>
      <c r="K349" s="13" t="n"/>
      <c r="L349" s="25" t="n"/>
      <c r="M349" s="17">
        <f>IF(J349="","",J349*IF(L349="",1,L349))</f>
        <v/>
      </c>
      <c r="N349" s="13" t="n"/>
      <c r="O349" s="13" t="n"/>
      <c r="P349" s="13" t="n"/>
      <c r="Q349" s="13" t="n"/>
    </row>
    <row r="350">
      <c r="A350" s="13" t="n"/>
      <c r="B350" s="13" t="n"/>
      <c r="C350" s="14" t="n"/>
      <c r="D350" s="13" t="n"/>
      <c r="E350" s="13" t="n"/>
      <c r="F350" s="13" t="n"/>
      <c r="G350" s="24" t="n"/>
      <c r="H350" s="15" t="n"/>
      <c r="I350" s="15" t="n"/>
      <c r="J350" s="17">
        <f>IF(H350="","",IF(G350="",1,G350)*H350+IF(I350="",0,I350))</f>
        <v/>
      </c>
      <c r="K350" s="13" t="n"/>
      <c r="L350" s="25" t="n"/>
      <c r="M350" s="17">
        <f>IF(J350="","",J350*IF(L350="",1,L350))</f>
        <v/>
      </c>
      <c r="N350" s="13" t="n"/>
      <c r="O350" s="13" t="n"/>
      <c r="P350" s="13" t="n"/>
      <c r="Q350" s="13" t="n"/>
    </row>
    <row r="351">
      <c r="A351" s="13" t="n"/>
      <c r="B351" s="13" t="n"/>
      <c r="C351" s="14" t="n"/>
      <c r="D351" s="13" t="n"/>
      <c r="E351" s="13" t="n"/>
      <c r="F351" s="13" t="n"/>
      <c r="G351" s="24" t="n"/>
      <c r="H351" s="15" t="n"/>
      <c r="I351" s="15" t="n"/>
      <c r="J351" s="17">
        <f>IF(H351="","",IF(G351="",1,G351)*H351+IF(I351="",0,I351))</f>
        <v/>
      </c>
      <c r="K351" s="13" t="n"/>
      <c r="L351" s="25" t="n"/>
      <c r="M351" s="17">
        <f>IF(J351="","",J351*IF(L351="",1,L351))</f>
        <v/>
      </c>
      <c r="N351" s="13" t="n"/>
      <c r="O351" s="13" t="n"/>
      <c r="P351" s="13" t="n"/>
      <c r="Q351" s="13" t="n"/>
    </row>
    <row r="352">
      <c r="A352" s="13" t="n"/>
      <c r="B352" s="13" t="n"/>
      <c r="C352" s="14" t="n"/>
      <c r="D352" s="13" t="n"/>
      <c r="E352" s="13" t="n"/>
      <c r="F352" s="13" t="n"/>
      <c r="G352" s="24" t="n"/>
      <c r="H352" s="15" t="n"/>
      <c r="I352" s="15" t="n"/>
      <c r="J352" s="17">
        <f>IF(H352="","",IF(G352="",1,G352)*H352+IF(I352="",0,I352))</f>
        <v/>
      </c>
      <c r="K352" s="13" t="n"/>
      <c r="L352" s="25" t="n"/>
      <c r="M352" s="17">
        <f>IF(J352="","",J352*IF(L352="",1,L352))</f>
        <v/>
      </c>
      <c r="N352" s="13" t="n"/>
      <c r="O352" s="13" t="n"/>
      <c r="P352" s="13" t="n"/>
      <c r="Q352" s="13" t="n"/>
    </row>
    <row r="353">
      <c r="A353" s="13" t="n"/>
      <c r="B353" s="13" t="n"/>
      <c r="C353" s="14" t="n"/>
      <c r="D353" s="13" t="n"/>
      <c r="E353" s="13" t="n"/>
      <c r="F353" s="13" t="n"/>
      <c r="G353" s="24" t="n"/>
      <c r="H353" s="15" t="n"/>
      <c r="I353" s="15" t="n"/>
      <c r="J353" s="17">
        <f>IF(H353="","",IF(G353="",1,G353)*H353+IF(I353="",0,I353))</f>
        <v/>
      </c>
      <c r="K353" s="13" t="n"/>
      <c r="L353" s="25" t="n"/>
      <c r="M353" s="17">
        <f>IF(J353="","",J353*IF(L353="",1,L353))</f>
        <v/>
      </c>
      <c r="N353" s="13" t="n"/>
      <c r="O353" s="13" t="n"/>
      <c r="P353" s="13" t="n"/>
      <c r="Q353" s="13" t="n"/>
    </row>
    <row r="354">
      <c r="A354" s="13" t="n"/>
      <c r="B354" s="13" t="n"/>
      <c r="C354" s="14" t="n"/>
      <c r="D354" s="13" t="n"/>
      <c r="E354" s="13" t="n"/>
      <c r="F354" s="13" t="n"/>
      <c r="G354" s="24" t="n"/>
      <c r="H354" s="15" t="n"/>
      <c r="I354" s="15" t="n"/>
      <c r="J354" s="17">
        <f>IF(H354="","",IF(G354="",1,G354)*H354+IF(I354="",0,I354))</f>
        <v/>
      </c>
      <c r="K354" s="13" t="n"/>
      <c r="L354" s="25" t="n"/>
      <c r="M354" s="17">
        <f>IF(J354="","",J354*IF(L354="",1,L354))</f>
        <v/>
      </c>
      <c r="N354" s="13" t="n"/>
      <c r="O354" s="13" t="n"/>
      <c r="P354" s="13" t="n"/>
      <c r="Q354" s="13" t="n"/>
    </row>
    <row r="355">
      <c r="A355" s="13" t="n"/>
      <c r="B355" s="13" t="n"/>
      <c r="C355" s="14" t="n"/>
      <c r="D355" s="13" t="n"/>
      <c r="E355" s="13" t="n"/>
      <c r="F355" s="13" t="n"/>
      <c r="G355" s="24" t="n"/>
      <c r="H355" s="15" t="n"/>
      <c r="I355" s="15" t="n"/>
      <c r="J355" s="17">
        <f>IF(H355="","",IF(G355="",1,G355)*H355+IF(I355="",0,I355))</f>
        <v/>
      </c>
      <c r="K355" s="13" t="n"/>
      <c r="L355" s="25" t="n"/>
      <c r="M355" s="17">
        <f>IF(J355="","",J355*IF(L355="",1,L355))</f>
        <v/>
      </c>
      <c r="N355" s="13" t="n"/>
      <c r="O355" s="13" t="n"/>
      <c r="P355" s="13" t="n"/>
      <c r="Q355" s="13" t="n"/>
    </row>
    <row r="356">
      <c r="A356" s="13" t="n"/>
      <c r="B356" s="13" t="n"/>
      <c r="C356" s="14" t="n"/>
      <c r="D356" s="13" t="n"/>
      <c r="E356" s="13" t="n"/>
      <c r="F356" s="13" t="n"/>
      <c r="G356" s="24" t="n"/>
      <c r="H356" s="15" t="n"/>
      <c r="I356" s="15" t="n"/>
      <c r="J356" s="17">
        <f>IF(H356="","",IF(G356="",1,G356)*H356+IF(I356="",0,I356))</f>
        <v/>
      </c>
      <c r="K356" s="13" t="n"/>
      <c r="L356" s="25" t="n"/>
      <c r="M356" s="17">
        <f>IF(J356="","",J356*IF(L356="",1,L356))</f>
        <v/>
      </c>
      <c r="N356" s="13" t="n"/>
      <c r="O356" s="13" t="n"/>
      <c r="P356" s="13" t="n"/>
      <c r="Q356" s="13" t="n"/>
    </row>
    <row r="357">
      <c r="A357" s="13" t="n"/>
      <c r="B357" s="13" t="n"/>
      <c r="C357" s="14" t="n"/>
      <c r="D357" s="13" t="n"/>
      <c r="E357" s="13" t="n"/>
      <c r="F357" s="13" t="n"/>
      <c r="G357" s="24" t="n"/>
      <c r="H357" s="15" t="n"/>
      <c r="I357" s="15" t="n"/>
      <c r="J357" s="17">
        <f>IF(H357="","",IF(G357="",1,G357)*H357+IF(I357="",0,I357))</f>
        <v/>
      </c>
      <c r="K357" s="13" t="n"/>
      <c r="L357" s="25" t="n"/>
      <c r="M357" s="17">
        <f>IF(J357="","",J357*IF(L357="",1,L357))</f>
        <v/>
      </c>
      <c r="N357" s="13" t="n"/>
      <c r="O357" s="13" t="n"/>
      <c r="P357" s="13" t="n"/>
      <c r="Q357" s="13" t="n"/>
    </row>
    <row r="358">
      <c r="A358" s="13" t="n"/>
      <c r="B358" s="13" t="n"/>
      <c r="C358" s="14" t="n"/>
      <c r="D358" s="13" t="n"/>
      <c r="E358" s="13" t="n"/>
      <c r="F358" s="13" t="n"/>
      <c r="G358" s="24" t="n"/>
      <c r="H358" s="15" t="n"/>
      <c r="I358" s="15" t="n"/>
      <c r="J358" s="17">
        <f>IF(H358="","",IF(G358="",1,G358)*H358+IF(I358="",0,I358))</f>
        <v/>
      </c>
      <c r="K358" s="13" t="n"/>
      <c r="L358" s="25" t="n"/>
      <c r="M358" s="17">
        <f>IF(J358="","",J358*IF(L358="",1,L358))</f>
        <v/>
      </c>
      <c r="N358" s="13" t="n"/>
      <c r="O358" s="13" t="n"/>
      <c r="P358" s="13" t="n"/>
      <c r="Q358" s="13" t="n"/>
    </row>
    <row r="359">
      <c r="A359" s="13" t="n"/>
      <c r="B359" s="13" t="n"/>
      <c r="C359" s="14" t="n"/>
      <c r="D359" s="13" t="n"/>
      <c r="E359" s="13" t="n"/>
      <c r="F359" s="13" t="n"/>
      <c r="G359" s="24" t="n"/>
      <c r="H359" s="15" t="n"/>
      <c r="I359" s="15" t="n"/>
      <c r="J359" s="17">
        <f>IF(H359="","",IF(G359="",1,G359)*H359+IF(I359="",0,I359))</f>
        <v/>
      </c>
      <c r="K359" s="13" t="n"/>
      <c r="L359" s="25" t="n"/>
      <c r="M359" s="17">
        <f>IF(J359="","",J359*IF(L359="",1,L359))</f>
        <v/>
      </c>
      <c r="N359" s="13" t="n"/>
      <c r="O359" s="13" t="n"/>
      <c r="P359" s="13" t="n"/>
      <c r="Q359" s="13" t="n"/>
    </row>
    <row r="360">
      <c r="A360" s="13" t="n"/>
      <c r="B360" s="13" t="n"/>
      <c r="C360" s="14" t="n"/>
      <c r="D360" s="13" t="n"/>
      <c r="E360" s="13" t="n"/>
      <c r="F360" s="13" t="n"/>
      <c r="G360" s="24" t="n"/>
      <c r="H360" s="15" t="n"/>
      <c r="I360" s="15" t="n"/>
      <c r="J360" s="17">
        <f>IF(H360="","",IF(G360="",1,G360)*H360+IF(I360="",0,I360))</f>
        <v/>
      </c>
      <c r="K360" s="13" t="n"/>
      <c r="L360" s="25" t="n"/>
      <c r="M360" s="17">
        <f>IF(J360="","",J360*IF(L360="",1,L360))</f>
        <v/>
      </c>
      <c r="N360" s="13" t="n"/>
      <c r="O360" s="13" t="n"/>
      <c r="P360" s="13" t="n"/>
      <c r="Q360" s="13" t="n"/>
    </row>
    <row r="361">
      <c r="A361" s="13" t="n"/>
      <c r="B361" s="13" t="n"/>
      <c r="C361" s="14" t="n"/>
      <c r="D361" s="13" t="n"/>
      <c r="E361" s="13" t="n"/>
      <c r="F361" s="13" t="n"/>
      <c r="G361" s="24" t="n"/>
      <c r="H361" s="15" t="n"/>
      <c r="I361" s="15" t="n"/>
      <c r="J361" s="17">
        <f>IF(H361="","",IF(G361="",1,G361)*H361+IF(I361="",0,I361))</f>
        <v/>
      </c>
      <c r="K361" s="13" t="n"/>
      <c r="L361" s="25" t="n"/>
      <c r="M361" s="17">
        <f>IF(J361="","",J361*IF(L361="",1,L361))</f>
        <v/>
      </c>
      <c r="N361" s="13" t="n"/>
      <c r="O361" s="13" t="n"/>
      <c r="P361" s="13" t="n"/>
      <c r="Q361" s="13" t="n"/>
    </row>
    <row r="362">
      <c r="A362" s="13" t="n"/>
      <c r="B362" s="13" t="n"/>
      <c r="C362" s="14" t="n"/>
      <c r="D362" s="13" t="n"/>
      <c r="E362" s="13" t="n"/>
      <c r="F362" s="13" t="n"/>
      <c r="G362" s="24" t="n"/>
      <c r="H362" s="15" t="n"/>
      <c r="I362" s="15" t="n"/>
      <c r="J362" s="17">
        <f>IF(H362="","",IF(G362="",1,G362)*H362+IF(I362="",0,I362))</f>
        <v/>
      </c>
      <c r="K362" s="13" t="n"/>
      <c r="L362" s="25" t="n"/>
      <c r="M362" s="17">
        <f>IF(J362="","",J362*IF(L362="",1,L362))</f>
        <v/>
      </c>
      <c r="N362" s="13" t="n"/>
      <c r="O362" s="13" t="n"/>
      <c r="P362" s="13" t="n"/>
      <c r="Q362" s="13" t="n"/>
    </row>
    <row r="363">
      <c r="A363" s="13" t="n"/>
      <c r="B363" s="13" t="n"/>
      <c r="C363" s="14" t="n"/>
      <c r="D363" s="13" t="n"/>
      <c r="E363" s="13" t="n"/>
      <c r="F363" s="13" t="n"/>
      <c r="G363" s="24" t="n"/>
      <c r="H363" s="15" t="n"/>
      <c r="I363" s="15" t="n"/>
      <c r="J363" s="17">
        <f>IF(H363="","",IF(G363="",1,G363)*H363+IF(I363="",0,I363))</f>
        <v/>
      </c>
      <c r="K363" s="13" t="n"/>
      <c r="L363" s="25" t="n"/>
      <c r="M363" s="17">
        <f>IF(J363="","",J363*IF(L363="",1,L363))</f>
        <v/>
      </c>
      <c r="N363" s="13" t="n"/>
      <c r="O363" s="13" t="n"/>
      <c r="P363" s="13" t="n"/>
      <c r="Q363" s="13" t="n"/>
    </row>
    <row r="364">
      <c r="A364" s="13" t="n"/>
      <c r="B364" s="13" t="n"/>
      <c r="C364" s="14" t="n"/>
      <c r="D364" s="13" t="n"/>
      <c r="E364" s="13" t="n"/>
      <c r="F364" s="13" t="n"/>
      <c r="G364" s="24" t="n"/>
      <c r="H364" s="15" t="n"/>
      <c r="I364" s="15" t="n"/>
      <c r="J364" s="17">
        <f>IF(H364="","",IF(G364="",1,G364)*H364+IF(I364="",0,I364))</f>
        <v/>
      </c>
      <c r="K364" s="13" t="n"/>
      <c r="L364" s="25" t="n"/>
      <c r="M364" s="17">
        <f>IF(J364="","",J364*IF(L364="",1,L364))</f>
        <v/>
      </c>
      <c r="N364" s="13" t="n"/>
      <c r="O364" s="13" t="n"/>
      <c r="P364" s="13" t="n"/>
      <c r="Q364" s="13" t="n"/>
    </row>
    <row r="365">
      <c r="A365" s="13" t="n"/>
      <c r="B365" s="13" t="n"/>
      <c r="C365" s="14" t="n"/>
      <c r="D365" s="13" t="n"/>
      <c r="E365" s="13" t="n"/>
      <c r="F365" s="13" t="n"/>
      <c r="G365" s="24" t="n"/>
      <c r="H365" s="15" t="n"/>
      <c r="I365" s="15" t="n"/>
      <c r="J365" s="17">
        <f>IF(H365="","",IF(G365="",1,G365)*H365+IF(I365="",0,I365))</f>
        <v/>
      </c>
      <c r="K365" s="13" t="n"/>
      <c r="L365" s="25" t="n"/>
      <c r="M365" s="17">
        <f>IF(J365="","",J365*IF(L365="",1,L365))</f>
        <v/>
      </c>
      <c r="N365" s="13" t="n"/>
      <c r="O365" s="13" t="n"/>
      <c r="P365" s="13" t="n"/>
      <c r="Q365" s="13" t="n"/>
    </row>
    <row r="366">
      <c r="A366" s="13" t="n"/>
      <c r="B366" s="13" t="n"/>
      <c r="C366" s="14" t="n"/>
      <c r="D366" s="13" t="n"/>
      <c r="E366" s="13" t="n"/>
      <c r="F366" s="13" t="n"/>
      <c r="G366" s="24" t="n"/>
      <c r="H366" s="15" t="n"/>
      <c r="I366" s="15" t="n"/>
      <c r="J366" s="17">
        <f>IF(H366="","",IF(G366="",1,G366)*H366+IF(I366="",0,I366))</f>
        <v/>
      </c>
      <c r="K366" s="13" t="n"/>
      <c r="L366" s="25" t="n"/>
      <c r="M366" s="17">
        <f>IF(J366="","",J366*IF(L366="",1,L366))</f>
        <v/>
      </c>
      <c r="N366" s="13" t="n"/>
      <c r="O366" s="13" t="n"/>
      <c r="P366" s="13" t="n"/>
      <c r="Q366" s="13" t="n"/>
    </row>
    <row r="367">
      <c r="A367" s="13" t="n"/>
      <c r="B367" s="13" t="n"/>
      <c r="C367" s="14" t="n"/>
      <c r="D367" s="13" t="n"/>
      <c r="E367" s="13" t="n"/>
      <c r="F367" s="13" t="n"/>
      <c r="G367" s="24" t="n"/>
      <c r="H367" s="15" t="n"/>
      <c r="I367" s="15" t="n"/>
      <c r="J367" s="17">
        <f>IF(H367="","",IF(G367="",1,G367)*H367+IF(I367="",0,I367))</f>
        <v/>
      </c>
      <c r="K367" s="13" t="n"/>
      <c r="L367" s="25" t="n"/>
      <c r="M367" s="17">
        <f>IF(J367="","",J367*IF(L367="",1,L367))</f>
        <v/>
      </c>
      <c r="N367" s="13" t="n"/>
      <c r="O367" s="13" t="n"/>
      <c r="P367" s="13" t="n"/>
      <c r="Q367" s="13" t="n"/>
    </row>
    <row r="368">
      <c r="A368" s="13" t="n"/>
      <c r="B368" s="13" t="n"/>
      <c r="C368" s="14" t="n"/>
      <c r="D368" s="13" t="n"/>
      <c r="E368" s="13" t="n"/>
      <c r="F368" s="13" t="n"/>
      <c r="G368" s="24" t="n"/>
      <c r="H368" s="15" t="n"/>
      <c r="I368" s="15" t="n"/>
      <c r="J368" s="17">
        <f>IF(H368="","",IF(G368="",1,G368)*H368+IF(I368="",0,I368))</f>
        <v/>
      </c>
      <c r="K368" s="13" t="n"/>
      <c r="L368" s="25" t="n"/>
      <c r="M368" s="17">
        <f>IF(J368="","",J368*IF(L368="",1,L368))</f>
        <v/>
      </c>
      <c r="N368" s="13" t="n"/>
      <c r="O368" s="13" t="n"/>
      <c r="P368" s="13" t="n"/>
      <c r="Q368" s="13" t="n"/>
    </row>
    <row r="369">
      <c r="A369" s="13" t="n"/>
      <c r="B369" s="13" t="n"/>
      <c r="C369" s="14" t="n"/>
      <c r="D369" s="13" t="n"/>
      <c r="E369" s="13" t="n"/>
      <c r="F369" s="13" t="n"/>
      <c r="G369" s="24" t="n"/>
      <c r="H369" s="15" t="n"/>
      <c r="I369" s="15" t="n"/>
      <c r="J369" s="17">
        <f>IF(H369="","",IF(G369="",1,G369)*H369+IF(I369="",0,I369))</f>
        <v/>
      </c>
      <c r="K369" s="13" t="n"/>
      <c r="L369" s="25" t="n"/>
      <c r="M369" s="17">
        <f>IF(J369="","",J369*IF(L369="",1,L369))</f>
        <v/>
      </c>
      <c r="N369" s="13" t="n"/>
      <c r="O369" s="13" t="n"/>
      <c r="P369" s="13" t="n"/>
      <c r="Q369" s="13" t="n"/>
    </row>
    <row r="370">
      <c r="A370" s="13" t="n"/>
      <c r="B370" s="13" t="n"/>
      <c r="C370" s="14" t="n"/>
      <c r="D370" s="13" t="n"/>
      <c r="E370" s="13" t="n"/>
      <c r="F370" s="13" t="n"/>
      <c r="G370" s="24" t="n"/>
      <c r="H370" s="15" t="n"/>
      <c r="I370" s="15" t="n"/>
      <c r="J370" s="17">
        <f>IF(H370="","",IF(G370="",1,G370)*H370+IF(I370="",0,I370))</f>
        <v/>
      </c>
      <c r="K370" s="13" t="n"/>
      <c r="L370" s="25" t="n"/>
      <c r="M370" s="17">
        <f>IF(J370="","",J370*IF(L370="",1,L370))</f>
        <v/>
      </c>
      <c r="N370" s="13" t="n"/>
      <c r="O370" s="13" t="n"/>
      <c r="P370" s="13" t="n"/>
      <c r="Q370" s="13" t="n"/>
    </row>
    <row r="371">
      <c r="A371" s="13" t="n"/>
      <c r="B371" s="13" t="n"/>
      <c r="C371" s="14" t="n"/>
      <c r="D371" s="13" t="n"/>
      <c r="E371" s="13" t="n"/>
      <c r="F371" s="13" t="n"/>
      <c r="G371" s="24" t="n"/>
      <c r="H371" s="15" t="n"/>
      <c r="I371" s="15" t="n"/>
      <c r="J371" s="17">
        <f>IF(H371="","",IF(G371="",1,G371)*H371+IF(I371="",0,I371))</f>
        <v/>
      </c>
      <c r="K371" s="13" t="n"/>
      <c r="L371" s="25" t="n"/>
      <c r="M371" s="17">
        <f>IF(J371="","",J371*IF(L371="",1,L371))</f>
        <v/>
      </c>
      <c r="N371" s="13" t="n"/>
      <c r="O371" s="13" t="n"/>
      <c r="P371" s="13" t="n"/>
      <c r="Q371" s="13" t="n"/>
    </row>
    <row r="372">
      <c r="A372" s="13" t="n"/>
      <c r="B372" s="13" t="n"/>
      <c r="C372" s="14" t="n"/>
      <c r="D372" s="13" t="n"/>
      <c r="E372" s="13" t="n"/>
      <c r="F372" s="13" t="n"/>
      <c r="G372" s="24" t="n"/>
      <c r="H372" s="15" t="n"/>
      <c r="I372" s="15" t="n"/>
      <c r="J372" s="17">
        <f>IF(H372="","",IF(G372="",1,G372)*H372+IF(I372="",0,I372))</f>
        <v/>
      </c>
      <c r="K372" s="13" t="n"/>
      <c r="L372" s="25" t="n"/>
      <c r="M372" s="17">
        <f>IF(J372="","",J372*IF(L372="",1,L372))</f>
        <v/>
      </c>
      <c r="N372" s="13" t="n"/>
      <c r="O372" s="13" t="n"/>
      <c r="P372" s="13" t="n"/>
      <c r="Q372" s="13" t="n"/>
    </row>
    <row r="373">
      <c r="A373" s="13" t="n"/>
      <c r="B373" s="13" t="n"/>
      <c r="C373" s="14" t="n"/>
      <c r="D373" s="13" t="n"/>
      <c r="E373" s="13" t="n"/>
      <c r="F373" s="13" t="n"/>
      <c r="G373" s="24" t="n"/>
      <c r="H373" s="15" t="n"/>
      <c r="I373" s="15" t="n"/>
      <c r="J373" s="17">
        <f>IF(H373="","",IF(G373="",1,G373)*H373+IF(I373="",0,I373))</f>
        <v/>
      </c>
      <c r="K373" s="13" t="n"/>
      <c r="L373" s="25" t="n"/>
      <c r="M373" s="17">
        <f>IF(J373="","",J373*IF(L373="",1,L373))</f>
        <v/>
      </c>
      <c r="N373" s="13" t="n"/>
      <c r="O373" s="13" t="n"/>
      <c r="P373" s="13" t="n"/>
      <c r="Q373" s="13" t="n"/>
    </row>
    <row r="374">
      <c r="A374" s="13" t="n"/>
      <c r="B374" s="13" t="n"/>
      <c r="C374" s="14" t="n"/>
      <c r="D374" s="13" t="n"/>
      <c r="E374" s="13" t="n"/>
      <c r="F374" s="13" t="n"/>
      <c r="G374" s="24" t="n"/>
      <c r="H374" s="15" t="n"/>
      <c r="I374" s="15" t="n"/>
      <c r="J374" s="17">
        <f>IF(H374="","",IF(G374="",1,G374)*H374+IF(I374="",0,I374))</f>
        <v/>
      </c>
      <c r="K374" s="13" t="n"/>
      <c r="L374" s="25" t="n"/>
      <c r="M374" s="17">
        <f>IF(J374="","",J374*IF(L374="",1,L374))</f>
        <v/>
      </c>
      <c r="N374" s="13" t="n"/>
      <c r="O374" s="13" t="n"/>
      <c r="P374" s="13" t="n"/>
      <c r="Q374" s="13" t="n"/>
    </row>
    <row r="375">
      <c r="A375" s="13" t="n"/>
      <c r="B375" s="13" t="n"/>
      <c r="C375" s="14" t="n"/>
      <c r="D375" s="13" t="n"/>
      <c r="E375" s="13" t="n"/>
      <c r="F375" s="13" t="n"/>
      <c r="G375" s="24" t="n"/>
      <c r="H375" s="15" t="n"/>
      <c r="I375" s="15" t="n"/>
      <c r="J375" s="17">
        <f>IF(H375="","",IF(G375="",1,G375)*H375+IF(I375="",0,I375))</f>
        <v/>
      </c>
      <c r="K375" s="13" t="n"/>
      <c r="L375" s="25" t="n"/>
      <c r="M375" s="17">
        <f>IF(J375="","",J375*IF(L375="",1,L375))</f>
        <v/>
      </c>
      <c r="N375" s="13" t="n"/>
      <c r="O375" s="13" t="n"/>
      <c r="P375" s="13" t="n"/>
      <c r="Q375" s="13" t="n"/>
    </row>
    <row r="376">
      <c r="A376" s="13" t="n"/>
      <c r="B376" s="13" t="n"/>
      <c r="C376" s="14" t="n"/>
      <c r="D376" s="13" t="n"/>
      <c r="E376" s="13" t="n"/>
      <c r="F376" s="13" t="n"/>
      <c r="G376" s="24" t="n"/>
      <c r="H376" s="15" t="n"/>
      <c r="I376" s="15" t="n"/>
      <c r="J376" s="17">
        <f>IF(H376="","",IF(G376="",1,G376)*H376+IF(I376="",0,I376))</f>
        <v/>
      </c>
      <c r="K376" s="13" t="n"/>
      <c r="L376" s="25" t="n"/>
      <c r="M376" s="17">
        <f>IF(J376="","",J376*IF(L376="",1,L376))</f>
        <v/>
      </c>
      <c r="N376" s="13" t="n"/>
      <c r="O376" s="13" t="n"/>
      <c r="P376" s="13" t="n"/>
      <c r="Q376" s="13" t="n"/>
    </row>
    <row r="377">
      <c r="A377" s="13" t="n"/>
      <c r="B377" s="13" t="n"/>
      <c r="C377" s="14" t="n"/>
      <c r="D377" s="13" t="n"/>
      <c r="E377" s="13" t="n"/>
      <c r="F377" s="13" t="n"/>
      <c r="G377" s="24" t="n"/>
      <c r="H377" s="15" t="n"/>
      <c r="I377" s="15" t="n"/>
      <c r="J377" s="17">
        <f>IF(H377="","",IF(G377="",1,G377)*H377+IF(I377="",0,I377))</f>
        <v/>
      </c>
      <c r="K377" s="13" t="n"/>
      <c r="L377" s="25" t="n"/>
      <c r="M377" s="17">
        <f>IF(J377="","",J377*IF(L377="",1,L377))</f>
        <v/>
      </c>
      <c r="N377" s="13" t="n"/>
      <c r="O377" s="13" t="n"/>
      <c r="P377" s="13" t="n"/>
      <c r="Q377" s="13" t="n"/>
    </row>
    <row r="378">
      <c r="A378" s="13" t="n"/>
      <c r="B378" s="13" t="n"/>
      <c r="C378" s="14" t="n"/>
      <c r="D378" s="13" t="n"/>
      <c r="E378" s="13" t="n"/>
      <c r="F378" s="13" t="n"/>
      <c r="G378" s="24" t="n"/>
      <c r="H378" s="15" t="n"/>
      <c r="I378" s="15" t="n"/>
      <c r="J378" s="17">
        <f>IF(H378="","",IF(G378="",1,G378)*H378+IF(I378="",0,I378))</f>
        <v/>
      </c>
      <c r="K378" s="13" t="n"/>
      <c r="L378" s="25" t="n"/>
      <c r="M378" s="17">
        <f>IF(J378="","",J378*IF(L378="",1,L378))</f>
        <v/>
      </c>
      <c r="N378" s="13" t="n"/>
      <c r="O378" s="13" t="n"/>
      <c r="P378" s="13" t="n"/>
      <c r="Q378" s="13" t="n"/>
    </row>
    <row r="379">
      <c r="A379" s="13" t="n"/>
      <c r="B379" s="13" t="n"/>
      <c r="C379" s="14" t="n"/>
      <c r="D379" s="13" t="n"/>
      <c r="E379" s="13" t="n"/>
      <c r="F379" s="13" t="n"/>
      <c r="G379" s="24" t="n"/>
      <c r="H379" s="15" t="n"/>
      <c r="I379" s="15" t="n"/>
      <c r="J379" s="17">
        <f>IF(H379="","",IF(G379="",1,G379)*H379+IF(I379="",0,I379))</f>
        <v/>
      </c>
      <c r="K379" s="13" t="n"/>
      <c r="L379" s="25" t="n"/>
      <c r="M379" s="17">
        <f>IF(J379="","",J379*IF(L379="",1,L379))</f>
        <v/>
      </c>
      <c r="N379" s="13" t="n"/>
      <c r="O379" s="13" t="n"/>
      <c r="P379" s="13" t="n"/>
      <c r="Q379" s="13" t="n"/>
    </row>
    <row r="380">
      <c r="A380" s="13" t="n"/>
      <c r="B380" s="13" t="n"/>
      <c r="C380" s="14" t="n"/>
      <c r="D380" s="13" t="n"/>
      <c r="E380" s="13" t="n"/>
      <c r="F380" s="13" t="n"/>
      <c r="G380" s="24" t="n"/>
      <c r="H380" s="15" t="n"/>
      <c r="I380" s="15" t="n"/>
      <c r="J380" s="17">
        <f>IF(H380="","",IF(G380="",1,G380)*H380+IF(I380="",0,I380))</f>
        <v/>
      </c>
      <c r="K380" s="13" t="n"/>
      <c r="L380" s="25" t="n"/>
      <c r="M380" s="17">
        <f>IF(J380="","",J380*IF(L380="",1,L380))</f>
        <v/>
      </c>
      <c r="N380" s="13" t="n"/>
      <c r="O380" s="13" t="n"/>
      <c r="P380" s="13" t="n"/>
      <c r="Q380" s="13" t="n"/>
    </row>
    <row r="381">
      <c r="A381" s="13" t="n"/>
      <c r="B381" s="13" t="n"/>
      <c r="C381" s="14" t="n"/>
      <c r="D381" s="13" t="n"/>
      <c r="E381" s="13" t="n"/>
      <c r="F381" s="13" t="n"/>
      <c r="G381" s="24" t="n"/>
      <c r="H381" s="15" t="n"/>
      <c r="I381" s="15" t="n"/>
      <c r="J381" s="17">
        <f>IF(H381="","",IF(G381="",1,G381)*H381+IF(I381="",0,I381))</f>
        <v/>
      </c>
      <c r="K381" s="13" t="n"/>
      <c r="L381" s="25" t="n"/>
      <c r="M381" s="17">
        <f>IF(J381="","",J381*IF(L381="",1,L381))</f>
        <v/>
      </c>
      <c r="N381" s="13" t="n"/>
      <c r="O381" s="13" t="n"/>
      <c r="P381" s="13" t="n"/>
      <c r="Q381" s="13" t="n"/>
    </row>
    <row r="382">
      <c r="A382" s="13" t="n"/>
      <c r="B382" s="13" t="n"/>
      <c r="C382" s="14" t="n"/>
      <c r="D382" s="13" t="n"/>
      <c r="E382" s="13" t="n"/>
      <c r="F382" s="13" t="n"/>
      <c r="G382" s="24" t="n"/>
      <c r="H382" s="15" t="n"/>
      <c r="I382" s="15" t="n"/>
      <c r="J382" s="17">
        <f>IF(H382="","",IF(G382="",1,G382)*H382+IF(I382="",0,I382))</f>
        <v/>
      </c>
      <c r="K382" s="13" t="n"/>
      <c r="L382" s="25" t="n"/>
      <c r="M382" s="17">
        <f>IF(J382="","",J382*IF(L382="",1,L382))</f>
        <v/>
      </c>
      <c r="N382" s="13" t="n"/>
      <c r="O382" s="13" t="n"/>
      <c r="P382" s="13" t="n"/>
      <c r="Q382" s="13" t="n"/>
    </row>
    <row r="383">
      <c r="A383" s="13" t="n"/>
      <c r="B383" s="13" t="n"/>
      <c r="C383" s="14" t="n"/>
      <c r="D383" s="13" t="n"/>
      <c r="E383" s="13" t="n"/>
      <c r="F383" s="13" t="n"/>
      <c r="G383" s="24" t="n"/>
      <c r="H383" s="15" t="n"/>
      <c r="I383" s="15" t="n"/>
      <c r="J383" s="17">
        <f>IF(H383="","",IF(G383="",1,G383)*H383+IF(I383="",0,I383))</f>
        <v/>
      </c>
      <c r="K383" s="13" t="n"/>
      <c r="L383" s="25" t="n"/>
      <c r="M383" s="17">
        <f>IF(J383="","",J383*IF(L383="",1,L383))</f>
        <v/>
      </c>
      <c r="N383" s="13" t="n"/>
      <c r="O383" s="13" t="n"/>
      <c r="P383" s="13" t="n"/>
      <c r="Q383" s="13" t="n"/>
    </row>
    <row r="384">
      <c r="A384" s="13" t="n"/>
      <c r="B384" s="13" t="n"/>
      <c r="C384" s="14" t="n"/>
      <c r="D384" s="13" t="n"/>
      <c r="E384" s="13" t="n"/>
      <c r="F384" s="13" t="n"/>
      <c r="G384" s="24" t="n"/>
      <c r="H384" s="15" t="n"/>
      <c r="I384" s="15" t="n"/>
      <c r="J384" s="17">
        <f>IF(H384="","",IF(G384="",1,G384)*H384+IF(I384="",0,I384))</f>
        <v/>
      </c>
      <c r="K384" s="13" t="n"/>
      <c r="L384" s="25" t="n"/>
      <c r="M384" s="17">
        <f>IF(J384="","",J384*IF(L384="",1,L384))</f>
        <v/>
      </c>
      <c r="N384" s="13" t="n"/>
      <c r="O384" s="13" t="n"/>
      <c r="P384" s="13" t="n"/>
      <c r="Q384" s="13" t="n"/>
    </row>
    <row r="385">
      <c r="A385" s="13" t="n"/>
      <c r="B385" s="13" t="n"/>
      <c r="C385" s="14" t="n"/>
      <c r="D385" s="13" t="n"/>
      <c r="E385" s="13" t="n"/>
      <c r="F385" s="13" t="n"/>
      <c r="G385" s="24" t="n"/>
      <c r="H385" s="15" t="n"/>
      <c r="I385" s="15" t="n"/>
      <c r="J385" s="17">
        <f>IF(H385="","",IF(G385="",1,G385)*H385+IF(I385="",0,I385))</f>
        <v/>
      </c>
      <c r="K385" s="13" t="n"/>
      <c r="L385" s="25" t="n"/>
      <c r="M385" s="17">
        <f>IF(J385="","",J385*IF(L385="",1,L385))</f>
        <v/>
      </c>
      <c r="N385" s="13" t="n"/>
      <c r="O385" s="13" t="n"/>
      <c r="P385" s="13" t="n"/>
      <c r="Q385" s="13" t="n"/>
    </row>
    <row r="386">
      <c r="A386" s="13" t="n"/>
      <c r="B386" s="13" t="n"/>
      <c r="C386" s="14" t="n"/>
      <c r="D386" s="13" t="n"/>
      <c r="E386" s="13" t="n"/>
      <c r="F386" s="13" t="n"/>
      <c r="G386" s="24" t="n"/>
      <c r="H386" s="15" t="n"/>
      <c r="I386" s="15" t="n"/>
      <c r="J386" s="17">
        <f>IF(H386="","",IF(G386="",1,G386)*H386+IF(I386="",0,I386))</f>
        <v/>
      </c>
      <c r="K386" s="13" t="n"/>
      <c r="L386" s="25" t="n"/>
      <c r="M386" s="17">
        <f>IF(J386="","",J386*IF(L386="",1,L386))</f>
        <v/>
      </c>
      <c r="N386" s="13" t="n"/>
      <c r="O386" s="13" t="n"/>
      <c r="P386" s="13" t="n"/>
      <c r="Q386" s="13" t="n"/>
    </row>
    <row r="387">
      <c r="A387" s="13" t="n"/>
      <c r="B387" s="13" t="n"/>
      <c r="C387" s="14" t="n"/>
      <c r="D387" s="13" t="n"/>
      <c r="E387" s="13" t="n"/>
      <c r="F387" s="13" t="n"/>
      <c r="G387" s="24" t="n"/>
      <c r="H387" s="15" t="n"/>
      <c r="I387" s="15" t="n"/>
      <c r="J387" s="17">
        <f>IF(H387="","",IF(G387="",1,G387)*H387+IF(I387="",0,I387))</f>
        <v/>
      </c>
      <c r="K387" s="13" t="n"/>
      <c r="L387" s="25" t="n"/>
      <c r="M387" s="17">
        <f>IF(J387="","",J387*IF(L387="",1,L387))</f>
        <v/>
      </c>
      <c r="N387" s="13" t="n"/>
      <c r="O387" s="13" t="n"/>
      <c r="P387" s="13" t="n"/>
      <c r="Q387" s="13" t="n"/>
    </row>
    <row r="388">
      <c r="A388" s="13" t="n"/>
      <c r="B388" s="13" t="n"/>
      <c r="C388" s="14" t="n"/>
      <c r="D388" s="13" t="n"/>
      <c r="E388" s="13" t="n"/>
      <c r="F388" s="13" t="n"/>
      <c r="G388" s="24" t="n"/>
      <c r="H388" s="15" t="n"/>
      <c r="I388" s="15" t="n"/>
      <c r="J388" s="17">
        <f>IF(H388="","",IF(G388="",1,G388)*H388+IF(I388="",0,I388))</f>
        <v/>
      </c>
      <c r="K388" s="13" t="n"/>
      <c r="L388" s="25" t="n"/>
      <c r="M388" s="17">
        <f>IF(J388="","",J388*IF(L388="",1,L388))</f>
        <v/>
      </c>
      <c r="N388" s="13" t="n"/>
      <c r="O388" s="13" t="n"/>
      <c r="P388" s="13" t="n"/>
      <c r="Q388" s="13" t="n"/>
    </row>
    <row r="389">
      <c r="A389" s="13" t="n"/>
      <c r="B389" s="13" t="n"/>
      <c r="C389" s="14" t="n"/>
      <c r="D389" s="13" t="n"/>
      <c r="E389" s="13" t="n"/>
      <c r="F389" s="13" t="n"/>
      <c r="G389" s="24" t="n"/>
      <c r="H389" s="15" t="n"/>
      <c r="I389" s="15" t="n"/>
      <c r="J389" s="17">
        <f>IF(H389="","",IF(G389="",1,G389)*H389+IF(I389="",0,I389))</f>
        <v/>
      </c>
      <c r="K389" s="13" t="n"/>
      <c r="L389" s="25" t="n"/>
      <c r="M389" s="17">
        <f>IF(J389="","",J389*IF(L389="",1,L389))</f>
        <v/>
      </c>
      <c r="N389" s="13" t="n"/>
      <c r="O389" s="13" t="n"/>
      <c r="P389" s="13" t="n"/>
      <c r="Q389" s="13" t="n"/>
    </row>
    <row r="390">
      <c r="A390" s="13" t="n"/>
      <c r="B390" s="13" t="n"/>
      <c r="C390" s="14" t="n"/>
      <c r="D390" s="13" t="n"/>
      <c r="E390" s="13" t="n"/>
      <c r="F390" s="13" t="n"/>
      <c r="G390" s="24" t="n"/>
      <c r="H390" s="15" t="n"/>
      <c r="I390" s="15" t="n"/>
      <c r="J390" s="17">
        <f>IF(H390="","",IF(G390="",1,G390)*H390+IF(I390="",0,I390))</f>
        <v/>
      </c>
      <c r="K390" s="13" t="n"/>
      <c r="L390" s="25" t="n"/>
      <c r="M390" s="17">
        <f>IF(J390="","",J390*IF(L390="",1,L390))</f>
        <v/>
      </c>
      <c r="N390" s="13" t="n"/>
      <c r="O390" s="13" t="n"/>
      <c r="P390" s="13" t="n"/>
      <c r="Q390" s="13" t="n"/>
    </row>
    <row r="391">
      <c r="A391" s="13" t="n"/>
      <c r="B391" s="13" t="n"/>
      <c r="C391" s="14" t="n"/>
      <c r="D391" s="13" t="n"/>
      <c r="E391" s="13" t="n"/>
      <c r="F391" s="13" t="n"/>
      <c r="G391" s="24" t="n"/>
      <c r="H391" s="15" t="n"/>
      <c r="I391" s="15" t="n"/>
      <c r="J391" s="17">
        <f>IF(H391="","",IF(G391="",1,G391)*H391+IF(I391="",0,I391))</f>
        <v/>
      </c>
      <c r="K391" s="13" t="n"/>
      <c r="L391" s="25" t="n"/>
      <c r="M391" s="17">
        <f>IF(J391="","",J391*IF(L391="",1,L391))</f>
        <v/>
      </c>
      <c r="N391" s="13" t="n"/>
      <c r="O391" s="13" t="n"/>
      <c r="P391" s="13" t="n"/>
      <c r="Q391" s="13" t="n"/>
    </row>
    <row r="392">
      <c r="A392" s="13" t="n"/>
      <c r="B392" s="13" t="n"/>
      <c r="C392" s="14" t="n"/>
      <c r="D392" s="13" t="n"/>
      <c r="E392" s="13" t="n"/>
      <c r="F392" s="13" t="n"/>
      <c r="G392" s="24" t="n"/>
      <c r="H392" s="15" t="n"/>
      <c r="I392" s="15" t="n"/>
      <c r="J392" s="17">
        <f>IF(H392="","",IF(G392="",1,G392)*H392+IF(I392="",0,I392))</f>
        <v/>
      </c>
      <c r="K392" s="13" t="n"/>
      <c r="L392" s="25" t="n"/>
      <c r="M392" s="17">
        <f>IF(J392="","",J392*IF(L392="",1,L392))</f>
        <v/>
      </c>
      <c r="N392" s="13" t="n"/>
      <c r="O392" s="13" t="n"/>
      <c r="P392" s="13" t="n"/>
      <c r="Q392" s="13" t="n"/>
    </row>
    <row r="393">
      <c r="A393" s="13" t="n"/>
      <c r="B393" s="13" t="n"/>
      <c r="C393" s="14" t="n"/>
      <c r="D393" s="13" t="n"/>
      <c r="E393" s="13" t="n"/>
      <c r="F393" s="13" t="n"/>
      <c r="G393" s="24" t="n"/>
      <c r="H393" s="15" t="n"/>
      <c r="I393" s="15" t="n"/>
      <c r="J393" s="17">
        <f>IF(H393="","",IF(G393="",1,G393)*H393+IF(I393="",0,I393))</f>
        <v/>
      </c>
      <c r="K393" s="13" t="n"/>
      <c r="L393" s="25" t="n"/>
      <c r="M393" s="17">
        <f>IF(J393="","",J393*IF(L393="",1,L393))</f>
        <v/>
      </c>
      <c r="N393" s="13" t="n"/>
      <c r="O393" s="13" t="n"/>
      <c r="P393" s="13" t="n"/>
      <c r="Q393" s="13" t="n"/>
    </row>
    <row r="394">
      <c r="A394" s="13" t="n"/>
      <c r="B394" s="13" t="n"/>
      <c r="C394" s="14" t="n"/>
      <c r="D394" s="13" t="n"/>
      <c r="E394" s="13" t="n"/>
      <c r="F394" s="13" t="n"/>
      <c r="G394" s="24" t="n"/>
      <c r="H394" s="15" t="n"/>
      <c r="I394" s="15" t="n"/>
      <c r="J394" s="17">
        <f>IF(H394="","",IF(G394="",1,G394)*H394+IF(I394="",0,I394))</f>
        <v/>
      </c>
      <c r="K394" s="13" t="n"/>
      <c r="L394" s="25" t="n"/>
      <c r="M394" s="17">
        <f>IF(J394="","",J394*IF(L394="",1,L394))</f>
        <v/>
      </c>
      <c r="N394" s="13" t="n"/>
      <c r="O394" s="13" t="n"/>
      <c r="P394" s="13" t="n"/>
      <c r="Q394" s="13" t="n"/>
    </row>
    <row r="395">
      <c r="A395" s="13" t="n"/>
      <c r="B395" s="13" t="n"/>
      <c r="C395" s="14" t="n"/>
      <c r="D395" s="13" t="n"/>
      <c r="E395" s="13" t="n"/>
      <c r="F395" s="13" t="n"/>
      <c r="G395" s="24" t="n"/>
      <c r="H395" s="15" t="n"/>
      <c r="I395" s="15" t="n"/>
      <c r="J395" s="17">
        <f>IF(H395="","",IF(G395="",1,G395)*H395+IF(I395="",0,I395))</f>
        <v/>
      </c>
      <c r="K395" s="13" t="n"/>
      <c r="L395" s="25" t="n"/>
      <c r="M395" s="17">
        <f>IF(J395="","",J395*IF(L395="",1,L395))</f>
        <v/>
      </c>
      <c r="N395" s="13" t="n"/>
      <c r="O395" s="13" t="n"/>
      <c r="P395" s="13" t="n"/>
      <c r="Q395" s="13" t="n"/>
    </row>
    <row r="396">
      <c r="A396" s="13" t="n"/>
      <c r="B396" s="13" t="n"/>
      <c r="C396" s="14" t="n"/>
      <c r="D396" s="13" t="n"/>
      <c r="E396" s="13" t="n"/>
      <c r="F396" s="13" t="n"/>
      <c r="G396" s="24" t="n"/>
      <c r="H396" s="15" t="n"/>
      <c r="I396" s="15" t="n"/>
      <c r="J396" s="17">
        <f>IF(H396="","",IF(G396="",1,G396)*H396+IF(I396="",0,I396))</f>
        <v/>
      </c>
      <c r="K396" s="13" t="n"/>
      <c r="L396" s="25" t="n"/>
      <c r="M396" s="17">
        <f>IF(J396="","",J396*IF(L396="",1,L396))</f>
        <v/>
      </c>
      <c r="N396" s="13" t="n"/>
      <c r="O396" s="13" t="n"/>
      <c r="P396" s="13" t="n"/>
      <c r="Q396" s="13" t="n"/>
    </row>
    <row r="397">
      <c r="A397" s="13" t="n"/>
      <c r="B397" s="13" t="n"/>
      <c r="C397" s="14" t="n"/>
      <c r="D397" s="13" t="n"/>
      <c r="E397" s="13" t="n"/>
      <c r="F397" s="13" t="n"/>
      <c r="G397" s="24" t="n"/>
      <c r="H397" s="15" t="n"/>
      <c r="I397" s="15" t="n"/>
      <c r="J397" s="17">
        <f>IF(H397="","",IF(G397="",1,G397)*H397+IF(I397="",0,I397))</f>
        <v/>
      </c>
      <c r="K397" s="13" t="n"/>
      <c r="L397" s="25" t="n"/>
      <c r="M397" s="17">
        <f>IF(J397="","",J397*IF(L397="",1,L397))</f>
        <v/>
      </c>
      <c r="N397" s="13" t="n"/>
      <c r="O397" s="13" t="n"/>
      <c r="P397" s="13" t="n"/>
      <c r="Q397" s="13" t="n"/>
    </row>
    <row r="398">
      <c r="A398" s="13" t="n"/>
      <c r="B398" s="13" t="n"/>
      <c r="C398" s="14" t="n"/>
      <c r="D398" s="13" t="n"/>
      <c r="E398" s="13" t="n"/>
      <c r="F398" s="13" t="n"/>
      <c r="G398" s="24" t="n"/>
      <c r="H398" s="15" t="n"/>
      <c r="I398" s="15" t="n"/>
      <c r="J398" s="17">
        <f>IF(H398="","",IF(G398="",1,G398)*H398+IF(I398="",0,I398))</f>
        <v/>
      </c>
      <c r="K398" s="13" t="n"/>
      <c r="L398" s="25" t="n"/>
      <c r="M398" s="17">
        <f>IF(J398="","",J398*IF(L398="",1,L398))</f>
        <v/>
      </c>
      <c r="N398" s="13" t="n"/>
      <c r="O398" s="13" t="n"/>
      <c r="P398" s="13" t="n"/>
      <c r="Q398" s="13" t="n"/>
    </row>
    <row r="399">
      <c r="A399" s="13" t="n"/>
      <c r="B399" s="13" t="n"/>
      <c r="C399" s="14" t="n"/>
      <c r="D399" s="13" t="n"/>
      <c r="E399" s="13" t="n"/>
      <c r="F399" s="13" t="n"/>
      <c r="G399" s="24" t="n"/>
      <c r="H399" s="15" t="n"/>
      <c r="I399" s="15" t="n"/>
      <c r="J399" s="17">
        <f>IF(H399="","",IF(G399="",1,G399)*H399+IF(I399="",0,I399))</f>
        <v/>
      </c>
      <c r="K399" s="13" t="n"/>
      <c r="L399" s="25" t="n"/>
      <c r="M399" s="17">
        <f>IF(J399="","",J399*IF(L399="",1,L399))</f>
        <v/>
      </c>
      <c r="N399" s="13" t="n"/>
      <c r="O399" s="13" t="n"/>
      <c r="P399" s="13" t="n"/>
      <c r="Q399" s="13" t="n"/>
    </row>
    <row r="400">
      <c r="A400" s="13" t="n"/>
      <c r="B400" s="13" t="n"/>
      <c r="C400" s="14" t="n"/>
      <c r="D400" s="13" t="n"/>
      <c r="E400" s="13" t="n"/>
      <c r="F400" s="13" t="n"/>
      <c r="G400" s="24" t="n"/>
      <c r="H400" s="15" t="n"/>
      <c r="I400" s="15" t="n"/>
      <c r="J400" s="17">
        <f>IF(H400="","",IF(G400="",1,G400)*H400+IF(I400="",0,I400))</f>
        <v/>
      </c>
      <c r="K400" s="13" t="n"/>
      <c r="L400" s="25" t="n"/>
      <c r="M400" s="17">
        <f>IF(J400="","",J400*IF(L400="",1,L400))</f>
        <v/>
      </c>
      <c r="N400" s="13" t="n"/>
      <c r="O400" s="13" t="n"/>
      <c r="P400" s="13" t="n"/>
      <c r="Q400" s="13" t="n"/>
    </row>
    <row r="401">
      <c r="A401" s="13" t="n"/>
      <c r="B401" s="13" t="n"/>
      <c r="C401" s="14" t="n"/>
      <c r="D401" s="13" t="n"/>
      <c r="E401" s="13" t="n"/>
      <c r="F401" s="13" t="n"/>
      <c r="G401" s="24" t="n"/>
      <c r="H401" s="15" t="n"/>
      <c r="I401" s="15" t="n"/>
      <c r="J401" s="17">
        <f>IF(H401="","",IF(G401="",1,G401)*H401+IF(I401="",0,I401))</f>
        <v/>
      </c>
      <c r="K401" s="13" t="n"/>
      <c r="L401" s="25" t="n"/>
      <c r="M401" s="17">
        <f>IF(J401="","",J401*IF(L401="",1,L401))</f>
        <v/>
      </c>
      <c r="N401" s="13" t="n"/>
      <c r="O401" s="13" t="n"/>
      <c r="P401" s="13" t="n"/>
      <c r="Q401" s="13" t="n"/>
    </row>
    <row r="402">
      <c r="A402" s="13" t="n"/>
      <c r="B402" s="13" t="n"/>
      <c r="C402" s="14" t="n"/>
      <c r="D402" s="13" t="n"/>
      <c r="E402" s="13" t="n"/>
      <c r="F402" s="13" t="n"/>
      <c r="G402" s="24" t="n"/>
      <c r="H402" s="15" t="n"/>
      <c r="I402" s="15" t="n"/>
      <c r="J402" s="17">
        <f>IF(H402="","",IF(G402="",1,G402)*H402+IF(I402="",0,I402))</f>
        <v/>
      </c>
      <c r="K402" s="13" t="n"/>
      <c r="L402" s="25" t="n"/>
      <c r="M402" s="17">
        <f>IF(J402="","",J402*IF(L402="",1,L402))</f>
        <v/>
      </c>
      <c r="N402" s="13" t="n"/>
      <c r="O402" s="13" t="n"/>
      <c r="P402" s="13" t="n"/>
      <c r="Q402" s="13" t="n"/>
    </row>
    <row r="403">
      <c r="A403" s="13" t="n"/>
      <c r="B403" s="13" t="n"/>
      <c r="C403" s="14" t="n"/>
      <c r="D403" s="13" t="n"/>
      <c r="E403" s="13" t="n"/>
      <c r="F403" s="13" t="n"/>
      <c r="G403" s="24" t="n"/>
      <c r="H403" s="15" t="n"/>
      <c r="I403" s="15" t="n"/>
      <c r="J403" s="17">
        <f>IF(H403="","",IF(G403="",1,G403)*H403+IF(I403="",0,I403))</f>
        <v/>
      </c>
      <c r="K403" s="13" t="n"/>
      <c r="L403" s="25" t="n"/>
      <c r="M403" s="17">
        <f>IF(J403="","",J403*IF(L403="",1,L403))</f>
        <v/>
      </c>
      <c r="N403" s="13" t="n"/>
      <c r="O403" s="13" t="n"/>
      <c r="P403" s="13" t="n"/>
      <c r="Q403" s="13" t="n"/>
    </row>
    <row r="404">
      <c r="A404" s="13" t="n"/>
      <c r="B404" s="13" t="n"/>
      <c r="C404" s="14" t="n"/>
      <c r="D404" s="13" t="n"/>
      <c r="E404" s="13" t="n"/>
      <c r="F404" s="13" t="n"/>
      <c r="G404" s="24" t="n"/>
      <c r="H404" s="15" t="n"/>
      <c r="I404" s="15" t="n"/>
      <c r="J404" s="17">
        <f>IF(H404="","",IF(G404="",1,G404)*H404+IF(I404="",0,I404))</f>
        <v/>
      </c>
      <c r="K404" s="13" t="n"/>
      <c r="L404" s="25" t="n"/>
      <c r="M404" s="17">
        <f>IF(J404="","",J404*IF(L404="",1,L404))</f>
        <v/>
      </c>
      <c r="N404" s="13" t="n"/>
      <c r="O404" s="13" t="n"/>
      <c r="P404" s="13" t="n"/>
      <c r="Q404" s="13" t="n"/>
    </row>
    <row r="405">
      <c r="A405" s="13" t="n"/>
      <c r="B405" s="13" t="n"/>
      <c r="C405" s="14" t="n"/>
      <c r="D405" s="13" t="n"/>
      <c r="E405" s="13" t="n"/>
      <c r="F405" s="13" t="n"/>
      <c r="G405" s="24" t="n"/>
      <c r="H405" s="15" t="n"/>
      <c r="I405" s="15" t="n"/>
      <c r="J405" s="17">
        <f>IF(H405="","",IF(G405="",1,G405)*H405+IF(I405="",0,I405))</f>
        <v/>
      </c>
      <c r="K405" s="13" t="n"/>
      <c r="L405" s="25" t="n"/>
      <c r="M405" s="17">
        <f>IF(J405="","",J405*IF(L405="",1,L405))</f>
        <v/>
      </c>
      <c r="N405" s="13" t="n"/>
      <c r="O405" s="13" t="n"/>
      <c r="P405" s="13" t="n"/>
      <c r="Q405" s="13" t="n"/>
    </row>
    <row r="406">
      <c r="A406" s="13" t="n"/>
      <c r="B406" s="13" t="n"/>
      <c r="C406" s="14" t="n"/>
      <c r="D406" s="13" t="n"/>
      <c r="E406" s="13" t="n"/>
      <c r="F406" s="13" t="n"/>
      <c r="G406" s="24" t="n"/>
      <c r="H406" s="15" t="n"/>
      <c r="I406" s="15" t="n"/>
      <c r="J406" s="17">
        <f>IF(H406="","",IF(G406="",1,G406)*H406+IF(I406="",0,I406))</f>
        <v/>
      </c>
      <c r="K406" s="13" t="n"/>
      <c r="L406" s="25" t="n"/>
      <c r="M406" s="17">
        <f>IF(J406="","",J406*IF(L406="",1,L406))</f>
        <v/>
      </c>
      <c r="N406" s="13" t="n"/>
      <c r="O406" s="13" t="n"/>
      <c r="P406" s="13" t="n"/>
      <c r="Q406" s="13" t="n"/>
    </row>
    <row r="407">
      <c r="A407" s="13" t="n"/>
      <c r="B407" s="13" t="n"/>
      <c r="C407" s="14" t="n"/>
      <c r="D407" s="13" t="n"/>
      <c r="E407" s="13" t="n"/>
      <c r="F407" s="13" t="n"/>
      <c r="G407" s="24" t="n"/>
      <c r="H407" s="15" t="n"/>
      <c r="I407" s="15" t="n"/>
      <c r="J407" s="17">
        <f>IF(H407="","",IF(G407="",1,G407)*H407+IF(I407="",0,I407))</f>
        <v/>
      </c>
      <c r="K407" s="13" t="n"/>
      <c r="L407" s="25" t="n"/>
      <c r="M407" s="17">
        <f>IF(J407="","",J407*IF(L407="",1,L407))</f>
        <v/>
      </c>
      <c r="N407" s="13" t="n"/>
      <c r="O407" s="13" t="n"/>
      <c r="P407" s="13" t="n"/>
      <c r="Q407" s="13" t="n"/>
    </row>
    <row r="408">
      <c r="A408" s="13" t="n"/>
      <c r="B408" s="13" t="n"/>
      <c r="C408" s="14" t="n"/>
      <c r="D408" s="13" t="n"/>
      <c r="E408" s="13" t="n"/>
      <c r="F408" s="13" t="n"/>
      <c r="G408" s="24" t="n"/>
      <c r="H408" s="15" t="n"/>
      <c r="I408" s="15" t="n"/>
      <c r="J408" s="17">
        <f>IF(H408="","",IF(G408="",1,G408)*H408+IF(I408="",0,I408))</f>
        <v/>
      </c>
      <c r="K408" s="13" t="n"/>
      <c r="L408" s="25" t="n"/>
      <c r="M408" s="17">
        <f>IF(J408="","",J408*IF(L408="",1,L408))</f>
        <v/>
      </c>
      <c r="N408" s="13" t="n"/>
      <c r="O408" s="13" t="n"/>
      <c r="P408" s="13" t="n"/>
      <c r="Q408" s="13" t="n"/>
    </row>
    <row r="409">
      <c r="A409" s="13" t="n"/>
      <c r="B409" s="13" t="n"/>
      <c r="C409" s="14" t="n"/>
      <c r="D409" s="13" t="n"/>
      <c r="E409" s="13" t="n"/>
      <c r="F409" s="13" t="n"/>
      <c r="G409" s="24" t="n"/>
      <c r="H409" s="15" t="n"/>
      <c r="I409" s="15" t="n"/>
      <c r="J409" s="17">
        <f>IF(H409="","",IF(G409="",1,G409)*H409+IF(I409="",0,I409))</f>
        <v/>
      </c>
      <c r="K409" s="13" t="n"/>
      <c r="L409" s="25" t="n"/>
      <c r="M409" s="17">
        <f>IF(J409="","",J409*IF(L409="",1,L409))</f>
        <v/>
      </c>
      <c r="N409" s="13" t="n"/>
      <c r="O409" s="13" t="n"/>
      <c r="P409" s="13" t="n"/>
      <c r="Q409" s="13" t="n"/>
    </row>
    <row r="410">
      <c r="A410" s="13" t="n"/>
      <c r="B410" s="13" t="n"/>
      <c r="C410" s="14" t="n"/>
      <c r="D410" s="13" t="n"/>
      <c r="E410" s="13" t="n"/>
      <c r="F410" s="13" t="n"/>
      <c r="G410" s="24" t="n"/>
      <c r="H410" s="15" t="n"/>
      <c r="I410" s="15" t="n"/>
      <c r="J410" s="17">
        <f>IF(H410="","",IF(G410="",1,G410)*H410+IF(I410="",0,I410))</f>
        <v/>
      </c>
      <c r="K410" s="13" t="n"/>
      <c r="L410" s="25" t="n"/>
      <c r="M410" s="17">
        <f>IF(J410="","",J410*IF(L410="",1,L410))</f>
        <v/>
      </c>
      <c r="N410" s="13" t="n"/>
      <c r="O410" s="13" t="n"/>
      <c r="P410" s="13" t="n"/>
      <c r="Q410" s="13" t="n"/>
    </row>
    <row r="411">
      <c r="A411" s="13" t="n"/>
      <c r="B411" s="13" t="n"/>
      <c r="C411" s="14" t="n"/>
      <c r="D411" s="13" t="n"/>
      <c r="E411" s="13" t="n"/>
      <c r="F411" s="13" t="n"/>
      <c r="G411" s="24" t="n"/>
      <c r="H411" s="15" t="n"/>
      <c r="I411" s="15" t="n"/>
      <c r="J411" s="17">
        <f>IF(H411="","",IF(G411="",1,G411)*H411+IF(I411="",0,I411))</f>
        <v/>
      </c>
      <c r="K411" s="13" t="n"/>
      <c r="L411" s="25" t="n"/>
      <c r="M411" s="17">
        <f>IF(J411="","",J411*IF(L411="",1,L411))</f>
        <v/>
      </c>
      <c r="N411" s="13" t="n"/>
      <c r="O411" s="13" t="n"/>
      <c r="P411" s="13" t="n"/>
      <c r="Q411" s="13" t="n"/>
    </row>
    <row r="412">
      <c r="A412" s="13" t="n"/>
      <c r="B412" s="13" t="n"/>
      <c r="C412" s="14" t="n"/>
      <c r="D412" s="13" t="n"/>
      <c r="E412" s="13" t="n"/>
      <c r="F412" s="13" t="n"/>
      <c r="G412" s="24" t="n"/>
      <c r="H412" s="15" t="n"/>
      <c r="I412" s="15" t="n"/>
      <c r="J412" s="17">
        <f>IF(H412="","",IF(G412="",1,G412)*H412+IF(I412="",0,I412))</f>
        <v/>
      </c>
      <c r="K412" s="13" t="n"/>
      <c r="L412" s="25" t="n"/>
      <c r="M412" s="17">
        <f>IF(J412="","",J412*IF(L412="",1,L412))</f>
        <v/>
      </c>
      <c r="N412" s="13" t="n"/>
      <c r="O412" s="13" t="n"/>
      <c r="P412" s="13" t="n"/>
      <c r="Q412" s="13" t="n"/>
    </row>
    <row r="413">
      <c r="A413" s="13" t="n"/>
      <c r="B413" s="13" t="n"/>
      <c r="C413" s="14" t="n"/>
      <c r="D413" s="13" t="n"/>
      <c r="E413" s="13" t="n"/>
      <c r="F413" s="13" t="n"/>
      <c r="G413" s="24" t="n"/>
      <c r="H413" s="15" t="n"/>
      <c r="I413" s="15" t="n"/>
      <c r="J413" s="17">
        <f>IF(H413="","",IF(G413="",1,G413)*H413+IF(I413="",0,I413))</f>
        <v/>
      </c>
      <c r="K413" s="13" t="n"/>
      <c r="L413" s="25" t="n"/>
      <c r="M413" s="17">
        <f>IF(J413="","",J413*IF(L413="",1,L413))</f>
        <v/>
      </c>
      <c r="N413" s="13" t="n"/>
      <c r="O413" s="13" t="n"/>
      <c r="P413" s="13" t="n"/>
      <c r="Q413" s="13" t="n"/>
    </row>
    <row r="414">
      <c r="A414" s="13" t="n"/>
      <c r="B414" s="13" t="n"/>
      <c r="C414" s="14" t="n"/>
      <c r="D414" s="13" t="n"/>
      <c r="E414" s="13" t="n"/>
      <c r="F414" s="13" t="n"/>
      <c r="G414" s="24" t="n"/>
      <c r="H414" s="15" t="n"/>
      <c r="I414" s="15" t="n"/>
      <c r="J414" s="17">
        <f>IF(H414="","",IF(G414="",1,G414)*H414+IF(I414="",0,I414))</f>
        <v/>
      </c>
      <c r="K414" s="13" t="n"/>
      <c r="L414" s="25" t="n"/>
      <c r="M414" s="17">
        <f>IF(J414="","",J414*IF(L414="",1,L414))</f>
        <v/>
      </c>
      <c r="N414" s="13" t="n"/>
      <c r="O414" s="13" t="n"/>
      <c r="P414" s="13" t="n"/>
      <c r="Q414" s="13" t="n"/>
    </row>
    <row r="415">
      <c r="A415" s="13" t="n"/>
      <c r="B415" s="13" t="n"/>
      <c r="C415" s="14" t="n"/>
      <c r="D415" s="13" t="n"/>
      <c r="E415" s="13" t="n"/>
      <c r="F415" s="13" t="n"/>
      <c r="G415" s="24" t="n"/>
      <c r="H415" s="15" t="n"/>
      <c r="I415" s="15" t="n"/>
      <c r="J415" s="17">
        <f>IF(H415="","",IF(G415="",1,G415)*H415+IF(I415="",0,I415))</f>
        <v/>
      </c>
      <c r="K415" s="13" t="n"/>
      <c r="L415" s="25" t="n"/>
      <c r="M415" s="17">
        <f>IF(J415="","",J415*IF(L415="",1,L415))</f>
        <v/>
      </c>
      <c r="N415" s="13" t="n"/>
      <c r="O415" s="13" t="n"/>
      <c r="P415" s="13" t="n"/>
      <c r="Q415" s="13" t="n"/>
    </row>
    <row r="416">
      <c r="A416" s="13" t="n"/>
      <c r="B416" s="13" t="n"/>
      <c r="C416" s="14" t="n"/>
      <c r="D416" s="13" t="n"/>
      <c r="E416" s="13" t="n"/>
      <c r="F416" s="13" t="n"/>
      <c r="G416" s="24" t="n"/>
      <c r="H416" s="15" t="n"/>
      <c r="I416" s="15" t="n"/>
      <c r="J416" s="17">
        <f>IF(H416="","",IF(G416="",1,G416)*H416+IF(I416="",0,I416))</f>
        <v/>
      </c>
      <c r="K416" s="13" t="n"/>
      <c r="L416" s="25" t="n"/>
      <c r="M416" s="17">
        <f>IF(J416="","",J416*IF(L416="",1,L416))</f>
        <v/>
      </c>
      <c r="N416" s="13" t="n"/>
      <c r="O416" s="13" t="n"/>
      <c r="P416" s="13" t="n"/>
      <c r="Q416" s="13" t="n"/>
    </row>
    <row r="417">
      <c r="A417" s="13" t="n"/>
      <c r="B417" s="13" t="n"/>
      <c r="C417" s="14" t="n"/>
      <c r="D417" s="13" t="n"/>
      <c r="E417" s="13" t="n"/>
      <c r="F417" s="13" t="n"/>
      <c r="G417" s="24" t="n"/>
      <c r="H417" s="15" t="n"/>
      <c r="I417" s="15" t="n"/>
      <c r="J417" s="17">
        <f>IF(H417="","",IF(G417="",1,G417)*H417+IF(I417="",0,I417))</f>
        <v/>
      </c>
      <c r="K417" s="13" t="n"/>
      <c r="L417" s="25" t="n"/>
      <c r="M417" s="17">
        <f>IF(J417="","",J417*IF(L417="",1,L417))</f>
        <v/>
      </c>
      <c r="N417" s="13" t="n"/>
      <c r="O417" s="13" t="n"/>
      <c r="P417" s="13" t="n"/>
      <c r="Q417" s="13" t="n"/>
    </row>
    <row r="418">
      <c r="A418" s="13" t="n"/>
      <c r="B418" s="13" t="n"/>
      <c r="C418" s="14" t="n"/>
      <c r="D418" s="13" t="n"/>
      <c r="E418" s="13" t="n"/>
      <c r="F418" s="13" t="n"/>
      <c r="G418" s="24" t="n"/>
      <c r="H418" s="15" t="n"/>
      <c r="I418" s="15" t="n"/>
      <c r="J418" s="17">
        <f>IF(H418="","",IF(G418="",1,G418)*H418+IF(I418="",0,I418))</f>
        <v/>
      </c>
      <c r="K418" s="13" t="n"/>
      <c r="L418" s="25" t="n"/>
      <c r="M418" s="17">
        <f>IF(J418="","",J418*IF(L418="",1,L418))</f>
        <v/>
      </c>
      <c r="N418" s="13" t="n"/>
      <c r="O418" s="13" t="n"/>
      <c r="P418" s="13" t="n"/>
      <c r="Q418" s="13" t="n"/>
    </row>
    <row r="419">
      <c r="A419" s="13" t="n"/>
      <c r="B419" s="13" t="n"/>
      <c r="C419" s="14" t="n"/>
      <c r="D419" s="13" t="n"/>
      <c r="E419" s="13" t="n"/>
      <c r="F419" s="13" t="n"/>
      <c r="G419" s="24" t="n"/>
      <c r="H419" s="15" t="n"/>
      <c r="I419" s="15" t="n"/>
      <c r="J419" s="17">
        <f>IF(H419="","",IF(G419="",1,G419)*H419+IF(I419="",0,I419))</f>
        <v/>
      </c>
      <c r="K419" s="13" t="n"/>
      <c r="L419" s="25" t="n"/>
      <c r="M419" s="17">
        <f>IF(J419="","",J419*IF(L419="",1,L419))</f>
        <v/>
      </c>
      <c r="N419" s="13" t="n"/>
      <c r="O419" s="13" t="n"/>
      <c r="P419" s="13" t="n"/>
      <c r="Q419" s="13" t="n"/>
    </row>
    <row r="420">
      <c r="A420" s="13" t="n"/>
      <c r="B420" s="13" t="n"/>
      <c r="C420" s="14" t="n"/>
      <c r="D420" s="13" t="n"/>
      <c r="E420" s="13" t="n"/>
      <c r="F420" s="13" t="n"/>
      <c r="G420" s="24" t="n"/>
      <c r="H420" s="15" t="n"/>
      <c r="I420" s="15" t="n"/>
      <c r="J420" s="17">
        <f>IF(H420="","",IF(G420="",1,G420)*H420+IF(I420="",0,I420))</f>
        <v/>
      </c>
      <c r="K420" s="13" t="n"/>
      <c r="L420" s="25" t="n"/>
      <c r="M420" s="17">
        <f>IF(J420="","",J420*IF(L420="",1,L420))</f>
        <v/>
      </c>
      <c r="N420" s="13" t="n"/>
      <c r="O420" s="13" t="n"/>
      <c r="P420" s="13" t="n"/>
      <c r="Q420" s="13" t="n"/>
    </row>
    <row r="421">
      <c r="A421" s="13" t="n"/>
      <c r="B421" s="13" t="n"/>
      <c r="C421" s="14" t="n"/>
      <c r="D421" s="13" t="n"/>
      <c r="E421" s="13" t="n"/>
      <c r="F421" s="13" t="n"/>
      <c r="G421" s="24" t="n"/>
      <c r="H421" s="15" t="n"/>
      <c r="I421" s="15" t="n"/>
      <c r="J421" s="17">
        <f>IF(H421="","",IF(G421="",1,G421)*H421+IF(I421="",0,I421))</f>
        <v/>
      </c>
      <c r="K421" s="13" t="n"/>
      <c r="L421" s="25" t="n"/>
      <c r="M421" s="17">
        <f>IF(J421="","",J421*IF(L421="",1,L421))</f>
        <v/>
      </c>
      <c r="N421" s="13" t="n"/>
      <c r="O421" s="13" t="n"/>
      <c r="P421" s="13" t="n"/>
      <c r="Q421" s="13" t="n"/>
    </row>
    <row r="422">
      <c r="A422" s="13" t="n"/>
      <c r="B422" s="13" t="n"/>
      <c r="C422" s="14" t="n"/>
      <c r="D422" s="13" t="n"/>
      <c r="E422" s="13" t="n"/>
      <c r="F422" s="13" t="n"/>
      <c r="G422" s="24" t="n"/>
      <c r="H422" s="15" t="n"/>
      <c r="I422" s="15" t="n"/>
      <c r="J422" s="17">
        <f>IF(H422="","",IF(G422="",1,G422)*H422+IF(I422="",0,I422))</f>
        <v/>
      </c>
      <c r="K422" s="13" t="n"/>
      <c r="L422" s="25" t="n"/>
      <c r="M422" s="17">
        <f>IF(J422="","",J422*IF(L422="",1,L422))</f>
        <v/>
      </c>
      <c r="N422" s="13" t="n"/>
      <c r="O422" s="13" t="n"/>
      <c r="P422" s="13" t="n"/>
      <c r="Q422" s="13" t="n"/>
    </row>
    <row r="423">
      <c r="A423" s="13" t="n"/>
      <c r="B423" s="13" t="n"/>
      <c r="C423" s="14" t="n"/>
      <c r="D423" s="13" t="n"/>
      <c r="E423" s="13" t="n"/>
      <c r="F423" s="13" t="n"/>
      <c r="G423" s="24" t="n"/>
      <c r="H423" s="15" t="n"/>
      <c r="I423" s="15" t="n"/>
      <c r="J423" s="17">
        <f>IF(H423="","",IF(G423="",1,G423)*H423+IF(I423="",0,I423))</f>
        <v/>
      </c>
      <c r="K423" s="13" t="n"/>
      <c r="L423" s="25" t="n"/>
      <c r="M423" s="17">
        <f>IF(J423="","",J423*IF(L423="",1,L423))</f>
        <v/>
      </c>
      <c r="N423" s="13" t="n"/>
      <c r="O423" s="13" t="n"/>
      <c r="P423" s="13" t="n"/>
      <c r="Q423" s="13" t="n"/>
    </row>
    <row r="424">
      <c r="A424" s="13" t="n"/>
      <c r="B424" s="13" t="n"/>
      <c r="C424" s="14" t="n"/>
      <c r="D424" s="13" t="n"/>
      <c r="E424" s="13" t="n"/>
      <c r="F424" s="13" t="n"/>
      <c r="G424" s="24" t="n"/>
      <c r="H424" s="15" t="n"/>
      <c r="I424" s="15" t="n"/>
      <c r="J424" s="17">
        <f>IF(H424="","",IF(G424="",1,G424)*H424+IF(I424="",0,I424))</f>
        <v/>
      </c>
      <c r="K424" s="13" t="n"/>
      <c r="L424" s="25" t="n"/>
      <c r="M424" s="17">
        <f>IF(J424="","",J424*IF(L424="",1,L424))</f>
        <v/>
      </c>
      <c r="N424" s="13" t="n"/>
      <c r="O424" s="13" t="n"/>
      <c r="P424" s="13" t="n"/>
      <c r="Q424" s="13" t="n"/>
    </row>
    <row r="425">
      <c r="A425" s="13" t="n"/>
      <c r="B425" s="13" t="n"/>
      <c r="C425" s="14" t="n"/>
      <c r="D425" s="13" t="n"/>
      <c r="E425" s="13" t="n"/>
      <c r="F425" s="13" t="n"/>
      <c r="G425" s="24" t="n"/>
      <c r="H425" s="15" t="n"/>
      <c r="I425" s="15" t="n"/>
      <c r="J425" s="17">
        <f>IF(H425="","",IF(G425="",1,G425)*H425+IF(I425="",0,I425))</f>
        <v/>
      </c>
      <c r="K425" s="13" t="n"/>
      <c r="L425" s="25" t="n"/>
      <c r="M425" s="17">
        <f>IF(J425="","",J425*IF(L425="",1,L425))</f>
        <v/>
      </c>
      <c r="N425" s="13" t="n"/>
      <c r="O425" s="13" t="n"/>
      <c r="P425" s="13" t="n"/>
      <c r="Q425" s="13" t="n"/>
    </row>
    <row r="426">
      <c r="A426" s="13" t="n"/>
      <c r="B426" s="13" t="n"/>
      <c r="C426" s="14" t="n"/>
      <c r="D426" s="13" t="n"/>
      <c r="E426" s="13" t="n"/>
      <c r="F426" s="13" t="n"/>
      <c r="G426" s="24" t="n"/>
      <c r="H426" s="15" t="n"/>
      <c r="I426" s="15" t="n"/>
      <c r="J426" s="17">
        <f>IF(H426="","",IF(G426="",1,G426)*H426+IF(I426="",0,I426))</f>
        <v/>
      </c>
      <c r="K426" s="13" t="n"/>
      <c r="L426" s="25" t="n"/>
      <c r="M426" s="17">
        <f>IF(J426="","",J426*IF(L426="",1,L426))</f>
        <v/>
      </c>
      <c r="N426" s="13" t="n"/>
      <c r="O426" s="13" t="n"/>
      <c r="P426" s="13" t="n"/>
      <c r="Q426" s="13" t="n"/>
    </row>
    <row r="427">
      <c r="A427" s="13" t="n"/>
      <c r="B427" s="13" t="n"/>
      <c r="C427" s="14" t="n"/>
      <c r="D427" s="13" t="n"/>
      <c r="E427" s="13" t="n"/>
      <c r="F427" s="13" t="n"/>
      <c r="G427" s="24" t="n"/>
      <c r="H427" s="15" t="n"/>
      <c r="I427" s="15" t="n"/>
      <c r="J427" s="17">
        <f>IF(H427="","",IF(G427="",1,G427)*H427+IF(I427="",0,I427))</f>
        <v/>
      </c>
      <c r="K427" s="13" t="n"/>
      <c r="L427" s="25" t="n"/>
      <c r="M427" s="17">
        <f>IF(J427="","",J427*IF(L427="",1,L427))</f>
        <v/>
      </c>
      <c r="N427" s="13" t="n"/>
      <c r="O427" s="13" t="n"/>
      <c r="P427" s="13" t="n"/>
      <c r="Q427" s="13" t="n"/>
    </row>
    <row r="428">
      <c r="A428" s="13" t="n"/>
      <c r="B428" s="13" t="n"/>
      <c r="C428" s="14" t="n"/>
      <c r="D428" s="13" t="n"/>
      <c r="E428" s="13" t="n"/>
      <c r="F428" s="13" t="n"/>
      <c r="G428" s="24" t="n"/>
      <c r="H428" s="15" t="n"/>
      <c r="I428" s="15" t="n"/>
      <c r="J428" s="17">
        <f>IF(H428="","",IF(G428="",1,G428)*H428+IF(I428="",0,I428))</f>
        <v/>
      </c>
      <c r="K428" s="13" t="n"/>
      <c r="L428" s="25" t="n"/>
      <c r="M428" s="17">
        <f>IF(J428="","",J428*IF(L428="",1,L428))</f>
        <v/>
      </c>
      <c r="N428" s="13" t="n"/>
      <c r="O428" s="13" t="n"/>
      <c r="P428" s="13" t="n"/>
      <c r="Q428" s="13" t="n"/>
    </row>
    <row r="429">
      <c r="A429" s="13" t="n"/>
      <c r="B429" s="13" t="n"/>
      <c r="C429" s="14" t="n"/>
      <c r="D429" s="13" t="n"/>
      <c r="E429" s="13" t="n"/>
      <c r="F429" s="13" t="n"/>
      <c r="G429" s="24" t="n"/>
      <c r="H429" s="15" t="n"/>
      <c r="I429" s="15" t="n"/>
      <c r="J429" s="17">
        <f>IF(H429="","",IF(G429="",1,G429)*H429+IF(I429="",0,I429))</f>
        <v/>
      </c>
      <c r="K429" s="13" t="n"/>
      <c r="L429" s="25" t="n"/>
      <c r="M429" s="17">
        <f>IF(J429="","",J429*IF(L429="",1,L429))</f>
        <v/>
      </c>
      <c r="N429" s="13" t="n"/>
      <c r="O429" s="13" t="n"/>
      <c r="P429" s="13" t="n"/>
      <c r="Q429" s="13" t="n"/>
    </row>
    <row r="430">
      <c r="A430" s="13" t="n"/>
      <c r="B430" s="13" t="n"/>
      <c r="C430" s="14" t="n"/>
      <c r="D430" s="13" t="n"/>
      <c r="E430" s="13" t="n"/>
      <c r="F430" s="13" t="n"/>
      <c r="G430" s="24" t="n"/>
      <c r="H430" s="15" t="n"/>
      <c r="I430" s="15" t="n"/>
      <c r="J430" s="17">
        <f>IF(H430="","",IF(G430="",1,G430)*H430+IF(I430="",0,I430))</f>
        <v/>
      </c>
      <c r="K430" s="13" t="n"/>
      <c r="L430" s="25" t="n"/>
      <c r="M430" s="17">
        <f>IF(J430="","",J430*IF(L430="",1,L430))</f>
        <v/>
      </c>
      <c r="N430" s="13" t="n"/>
      <c r="O430" s="13" t="n"/>
      <c r="P430" s="13" t="n"/>
      <c r="Q430" s="13" t="n"/>
    </row>
    <row r="431">
      <c r="A431" s="13" t="n"/>
      <c r="B431" s="13" t="n"/>
      <c r="C431" s="14" t="n"/>
      <c r="D431" s="13" t="n"/>
      <c r="E431" s="13" t="n"/>
      <c r="F431" s="13" t="n"/>
      <c r="G431" s="24" t="n"/>
      <c r="H431" s="15" t="n"/>
      <c r="I431" s="15" t="n"/>
      <c r="J431" s="17">
        <f>IF(H431="","",IF(G431="",1,G431)*H431+IF(I431="",0,I431))</f>
        <v/>
      </c>
      <c r="K431" s="13" t="n"/>
      <c r="L431" s="25" t="n"/>
      <c r="M431" s="17">
        <f>IF(J431="","",J431*IF(L431="",1,L431))</f>
        <v/>
      </c>
      <c r="N431" s="13" t="n"/>
      <c r="O431" s="13" t="n"/>
      <c r="P431" s="13" t="n"/>
      <c r="Q431" s="13" t="n"/>
    </row>
    <row r="432">
      <c r="A432" s="13" t="n"/>
      <c r="B432" s="13" t="n"/>
      <c r="C432" s="14" t="n"/>
      <c r="D432" s="13" t="n"/>
      <c r="E432" s="13" t="n"/>
      <c r="F432" s="13" t="n"/>
      <c r="G432" s="24" t="n"/>
      <c r="H432" s="15" t="n"/>
      <c r="I432" s="15" t="n"/>
      <c r="J432" s="17">
        <f>IF(H432="","",IF(G432="",1,G432)*H432+IF(I432="",0,I432))</f>
        <v/>
      </c>
      <c r="K432" s="13" t="n"/>
      <c r="L432" s="25" t="n"/>
      <c r="M432" s="17">
        <f>IF(J432="","",J432*IF(L432="",1,L432))</f>
        <v/>
      </c>
      <c r="N432" s="13" t="n"/>
      <c r="O432" s="13" t="n"/>
      <c r="P432" s="13" t="n"/>
      <c r="Q432" s="13" t="n"/>
    </row>
    <row r="433">
      <c r="A433" s="13" t="n"/>
      <c r="B433" s="13" t="n"/>
      <c r="C433" s="14" t="n"/>
      <c r="D433" s="13" t="n"/>
      <c r="E433" s="13" t="n"/>
      <c r="F433" s="13" t="n"/>
      <c r="G433" s="24" t="n"/>
      <c r="H433" s="15" t="n"/>
      <c r="I433" s="15" t="n"/>
      <c r="J433" s="17">
        <f>IF(H433="","",IF(G433="",1,G433)*H433+IF(I433="",0,I433))</f>
        <v/>
      </c>
      <c r="K433" s="13" t="n"/>
      <c r="L433" s="25" t="n"/>
      <c r="M433" s="17">
        <f>IF(J433="","",J433*IF(L433="",1,L433))</f>
        <v/>
      </c>
      <c r="N433" s="13" t="n"/>
      <c r="O433" s="13" t="n"/>
      <c r="P433" s="13" t="n"/>
      <c r="Q433" s="13" t="n"/>
    </row>
    <row r="434">
      <c r="A434" s="13" t="n"/>
      <c r="B434" s="13" t="n"/>
      <c r="C434" s="14" t="n"/>
      <c r="D434" s="13" t="n"/>
      <c r="E434" s="13" t="n"/>
      <c r="F434" s="13" t="n"/>
      <c r="G434" s="24" t="n"/>
      <c r="H434" s="15" t="n"/>
      <c r="I434" s="15" t="n"/>
      <c r="J434" s="17">
        <f>IF(H434="","",IF(G434="",1,G434)*H434+IF(I434="",0,I434))</f>
        <v/>
      </c>
      <c r="K434" s="13" t="n"/>
      <c r="L434" s="25" t="n"/>
      <c r="M434" s="17">
        <f>IF(J434="","",J434*IF(L434="",1,L434))</f>
        <v/>
      </c>
      <c r="N434" s="13" t="n"/>
      <c r="O434" s="13" t="n"/>
      <c r="P434" s="13" t="n"/>
      <c r="Q434" s="13" t="n"/>
    </row>
    <row r="435">
      <c r="A435" s="13" t="n"/>
      <c r="B435" s="13" t="n"/>
      <c r="C435" s="14" t="n"/>
      <c r="D435" s="13" t="n"/>
      <c r="E435" s="13" t="n"/>
      <c r="F435" s="13" t="n"/>
      <c r="G435" s="24" t="n"/>
      <c r="H435" s="15" t="n"/>
      <c r="I435" s="15" t="n"/>
      <c r="J435" s="17">
        <f>IF(H435="","",IF(G435="",1,G435)*H435+IF(I435="",0,I435))</f>
        <v/>
      </c>
      <c r="K435" s="13" t="n"/>
      <c r="L435" s="25" t="n"/>
      <c r="M435" s="17">
        <f>IF(J435="","",J435*IF(L435="",1,L435))</f>
        <v/>
      </c>
      <c r="N435" s="13" t="n"/>
      <c r="O435" s="13" t="n"/>
      <c r="P435" s="13" t="n"/>
      <c r="Q435" s="13" t="n"/>
    </row>
    <row r="436">
      <c r="A436" s="13" t="n"/>
      <c r="B436" s="13" t="n"/>
      <c r="C436" s="14" t="n"/>
      <c r="D436" s="13" t="n"/>
      <c r="E436" s="13" t="n"/>
      <c r="F436" s="13" t="n"/>
      <c r="G436" s="24" t="n"/>
      <c r="H436" s="15" t="n"/>
      <c r="I436" s="15" t="n"/>
      <c r="J436" s="17">
        <f>IF(H436="","",IF(G436="",1,G436)*H436+IF(I436="",0,I436))</f>
        <v/>
      </c>
      <c r="K436" s="13" t="n"/>
      <c r="L436" s="25" t="n"/>
      <c r="M436" s="17">
        <f>IF(J436="","",J436*IF(L436="",1,L436))</f>
        <v/>
      </c>
      <c r="N436" s="13" t="n"/>
      <c r="O436" s="13" t="n"/>
      <c r="P436" s="13" t="n"/>
      <c r="Q436" s="13" t="n"/>
    </row>
    <row r="437">
      <c r="A437" s="13" t="n"/>
      <c r="B437" s="13" t="n"/>
      <c r="C437" s="14" t="n"/>
      <c r="D437" s="13" t="n"/>
      <c r="E437" s="13" t="n"/>
      <c r="F437" s="13" t="n"/>
      <c r="G437" s="24" t="n"/>
      <c r="H437" s="15" t="n"/>
      <c r="I437" s="15" t="n"/>
      <c r="J437" s="17">
        <f>IF(H437="","",IF(G437="",1,G437)*H437+IF(I437="",0,I437))</f>
        <v/>
      </c>
      <c r="K437" s="13" t="n"/>
      <c r="L437" s="25" t="n"/>
      <c r="M437" s="17">
        <f>IF(J437="","",J437*IF(L437="",1,L437))</f>
        <v/>
      </c>
      <c r="N437" s="13" t="n"/>
      <c r="O437" s="13" t="n"/>
      <c r="P437" s="13" t="n"/>
      <c r="Q437" s="13" t="n"/>
    </row>
    <row r="438">
      <c r="A438" s="13" t="n"/>
      <c r="B438" s="13" t="n"/>
      <c r="C438" s="14" t="n"/>
      <c r="D438" s="13" t="n"/>
      <c r="E438" s="13" t="n"/>
      <c r="F438" s="13" t="n"/>
      <c r="G438" s="24" t="n"/>
      <c r="H438" s="15" t="n"/>
      <c r="I438" s="15" t="n"/>
      <c r="J438" s="17">
        <f>IF(H438="","",IF(G438="",1,G438)*H438+IF(I438="",0,I438))</f>
        <v/>
      </c>
      <c r="K438" s="13" t="n"/>
      <c r="L438" s="25" t="n"/>
      <c r="M438" s="17">
        <f>IF(J438="","",J438*IF(L438="",1,L438))</f>
        <v/>
      </c>
      <c r="N438" s="13" t="n"/>
      <c r="O438" s="13" t="n"/>
      <c r="P438" s="13" t="n"/>
      <c r="Q438" s="13" t="n"/>
    </row>
    <row r="439">
      <c r="A439" s="13" t="n"/>
      <c r="B439" s="13" t="n"/>
      <c r="C439" s="14" t="n"/>
      <c r="D439" s="13" t="n"/>
      <c r="E439" s="13" t="n"/>
      <c r="F439" s="13" t="n"/>
      <c r="G439" s="24" t="n"/>
      <c r="H439" s="15" t="n"/>
      <c r="I439" s="15" t="n"/>
      <c r="J439" s="17">
        <f>IF(H439="","",IF(G439="",1,G439)*H439+IF(I439="",0,I439))</f>
        <v/>
      </c>
      <c r="K439" s="13" t="n"/>
      <c r="L439" s="25" t="n"/>
      <c r="M439" s="17">
        <f>IF(J439="","",J439*IF(L439="",1,L439))</f>
        <v/>
      </c>
      <c r="N439" s="13" t="n"/>
      <c r="O439" s="13" t="n"/>
      <c r="P439" s="13" t="n"/>
      <c r="Q439" s="13" t="n"/>
    </row>
    <row r="440">
      <c r="A440" s="13" t="n"/>
      <c r="B440" s="13" t="n"/>
      <c r="C440" s="14" t="n"/>
      <c r="D440" s="13" t="n"/>
      <c r="E440" s="13" t="n"/>
      <c r="F440" s="13" t="n"/>
      <c r="G440" s="24" t="n"/>
      <c r="H440" s="15" t="n"/>
      <c r="I440" s="15" t="n"/>
      <c r="J440" s="17">
        <f>IF(H440="","",IF(G440="",1,G440)*H440+IF(I440="",0,I440))</f>
        <v/>
      </c>
      <c r="K440" s="13" t="n"/>
      <c r="L440" s="25" t="n"/>
      <c r="M440" s="17">
        <f>IF(J440="","",J440*IF(L440="",1,L440))</f>
        <v/>
      </c>
      <c r="N440" s="13" t="n"/>
      <c r="O440" s="13" t="n"/>
      <c r="P440" s="13" t="n"/>
      <c r="Q440" s="13" t="n"/>
    </row>
    <row r="441">
      <c r="A441" s="13" t="n"/>
      <c r="B441" s="13" t="n"/>
      <c r="C441" s="14" t="n"/>
      <c r="D441" s="13" t="n"/>
      <c r="E441" s="13" t="n"/>
      <c r="F441" s="13" t="n"/>
      <c r="G441" s="24" t="n"/>
      <c r="H441" s="15" t="n"/>
      <c r="I441" s="15" t="n"/>
      <c r="J441" s="17">
        <f>IF(H441="","",IF(G441="",1,G441)*H441+IF(I441="",0,I441))</f>
        <v/>
      </c>
      <c r="K441" s="13" t="n"/>
      <c r="L441" s="25" t="n"/>
      <c r="M441" s="17">
        <f>IF(J441="","",J441*IF(L441="",1,L441))</f>
        <v/>
      </c>
      <c r="N441" s="13" t="n"/>
      <c r="O441" s="13" t="n"/>
      <c r="P441" s="13" t="n"/>
      <c r="Q441" s="13" t="n"/>
    </row>
    <row r="442">
      <c r="A442" s="13" t="n"/>
      <c r="B442" s="13" t="n"/>
      <c r="C442" s="14" t="n"/>
      <c r="D442" s="13" t="n"/>
      <c r="E442" s="13" t="n"/>
      <c r="F442" s="13" t="n"/>
      <c r="G442" s="24" t="n"/>
      <c r="H442" s="15" t="n"/>
      <c r="I442" s="15" t="n"/>
      <c r="J442" s="17">
        <f>IF(H442="","",IF(G442="",1,G442)*H442+IF(I442="",0,I442))</f>
        <v/>
      </c>
      <c r="K442" s="13" t="n"/>
      <c r="L442" s="25" t="n"/>
      <c r="M442" s="17">
        <f>IF(J442="","",J442*IF(L442="",1,L442))</f>
        <v/>
      </c>
      <c r="N442" s="13" t="n"/>
      <c r="O442" s="13" t="n"/>
      <c r="P442" s="13" t="n"/>
      <c r="Q442" s="13" t="n"/>
    </row>
    <row r="443">
      <c r="A443" s="13" t="n"/>
      <c r="B443" s="13" t="n"/>
      <c r="C443" s="14" t="n"/>
      <c r="D443" s="13" t="n"/>
      <c r="E443" s="13" t="n"/>
      <c r="F443" s="13" t="n"/>
      <c r="G443" s="24" t="n"/>
      <c r="H443" s="15" t="n"/>
      <c r="I443" s="15" t="n"/>
      <c r="J443" s="17">
        <f>IF(H443="","",IF(G443="",1,G443)*H443+IF(I443="",0,I443))</f>
        <v/>
      </c>
      <c r="K443" s="13" t="n"/>
      <c r="L443" s="25" t="n"/>
      <c r="M443" s="17">
        <f>IF(J443="","",J443*IF(L443="",1,L443))</f>
        <v/>
      </c>
      <c r="N443" s="13" t="n"/>
      <c r="O443" s="13" t="n"/>
      <c r="P443" s="13" t="n"/>
      <c r="Q443" s="13" t="n"/>
    </row>
    <row r="444">
      <c r="A444" s="13" t="n"/>
      <c r="B444" s="13" t="n"/>
      <c r="C444" s="14" t="n"/>
      <c r="D444" s="13" t="n"/>
      <c r="E444" s="13" t="n"/>
      <c r="F444" s="13" t="n"/>
      <c r="G444" s="24" t="n"/>
      <c r="H444" s="15" t="n"/>
      <c r="I444" s="15" t="n"/>
      <c r="J444" s="17">
        <f>IF(H444="","",IF(G444="",1,G444)*H444+IF(I444="",0,I444))</f>
        <v/>
      </c>
      <c r="K444" s="13" t="n"/>
      <c r="L444" s="25" t="n"/>
      <c r="M444" s="17">
        <f>IF(J444="","",J444*IF(L444="",1,L444))</f>
        <v/>
      </c>
      <c r="N444" s="13" t="n"/>
      <c r="O444" s="13" t="n"/>
      <c r="P444" s="13" t="n"/>
      <c r="Q444" s="13" t="n"/>
    </row>
    <row r="445">
      <c r="A445" s="13" t="n"/>
      <c r="B445" s="13" t="n"/>
      <c r="C445" s="14" t="n"/>
      <c r="D445" s="13" t="n"/>
      <c r="E445" s="13" t="n"/>
      <c r="F445" s="13" t="n"/>
      <c r="G445" s="24" t="n"/>
      <c r="H445" s="15" t="n"/>
      <c r="I445" s="15" t="n"/>
      <c r="J445" s="17">
        <f>IF(H445="","",IF(G445="",1,G445)*H445+IF(I445="",0,I445))</f>
        <v/>
      </c>
      <c r="K445" s="13" t="n"/>
      <c r="L445" s="25" t="n"/>
      <c r="M445" s="17">
        <f>IF(J445="","",J445*IF(L445="",1,L445))</f>
        <v/>
      </c>
      <c r="N445" s="13" t="n"/>
      <c r="O445" s="13" t="n"/>
      <c r="P445" s="13" t="n"/>
      <c r="Q445" s="13" t="n"/>
    </row>
    <row r="446">
      <c r="A446" s="13" t="n"/>
      <c r="B446" s="13" t="n"/>
      <c r="C446" s="14" t="n"/>
      <c r="D446" s="13" t="n"/>
      <c r="E446" s="13" t="n"/>
      <c r="F446" s="13" t="n"/>
      <c r="G446" s="24" t="n"/>
      <c r="H446" s="15" t="n"/>
      <c r="I446" s="15" t="n"/>
      <c r="J446" s="17">
        <f>IF(H446="","",IF(G446="",1,G446)*H446+IF(I446="",0,I446))</f>
        <v/>
      </c>
      <c r="K446" s="13" t="n"/>
      <c r="L446" s="25" t="n"/>
      <c r="M446" s="17">
        <f>IF(J446="","",J446*IF(L446="",1,L446))</f>
        <v/>
      </c>
      <c r="N446" s="13" t="n"/>
      <c r="O446" s="13" t="n"/>
      <c r="P446" s="13" t="n"/>
      <c r="Q446" s="13" t="n"/>
    </row>
    <row r="447">
      <c r="A447" s="13" t="n"/>
      <c r="B447" s="13" t="n"/>
      <c r="C447" s="14" t="n"/>
      <c r="D447" s="13" t="n"/>
      <c r="E447" s="13" t="n"/>
      <c r="F447" s="13" t="n"/>
      <c r="G447" s="24" t="n"/>
      <c r="H447" s="15" t="n"/>
      <c r="I447" s="15" t="n"/>
      <c r="J447" s="17">
        <f>IF(H447="","",IF(G447="",1,G447)*H447+IF(I447="",0,I447))</f>
        <v/>
      </c>
      <c r="K447" s="13" t="n"/>
      <c r="L447" s="25" t="n"/>
      <c r="M447" s="17">
        <f>IF(J447="","",J447*IF(L447="",1,L447))</f>
        <v/>
      </c>
      <c r="N447" s="13" t="n"/>
      <c r="O447" s="13" t="n"/>
      <c r="P447" s="13" t="n"/>
      <c r="Q447" s="13" t="n"/>
    </row>
    <row r="448">
      <c r="A448" s="13" t="n"/>
      <c r="B448" s="13" t="n"/>
      <c r="C448" s="14" t="n"/>
      <c r="D448" s="13" t="n"/>
      <c r="E448" s="13" t="n"/>
      <c r="F448" s="13" t="n"/>
      <c r="G448" s="24" t="n"/>
      <c r="H448" s="15" t="n"/>
      <c r="I448" s="15" t="n"/>
      <c r="J448" s="17">
        <f>IF(H448="","",IF(G448="",1,G448)*H448+IF(I448="",0,I448))</f>
        <v/>
      </c>
      <c r="K448" s="13" t="n"/>
      <c r="L448" s="25" t="n"/>
      <c r="M448" s="17">
        <f>IF(J448="","",J448*IF(L448="",1,L448))</f>
        <v/>
      </c>
      <c r="N448" s="13" t="n"/>
      <c r="O448" s="13" t="n"/>
      <c r="P448" s="13" t="n"/>
      <c r="Q448" s="13" t="n"/>
    </row>
    <row r="449">
      <c r="A449" s="13" t="n"/>
      <c r="B449" s="13" t="n"/>
      <c r="C449" s="14" t="n"/>
      <c r="D449" s="13" t="n"/>
      <c r="E449" s="13" t="n"/>
      <c r="F449" s="13" t="n"/>
      <c r="G449" s="24" t="n"/>
      <c r="H449" s="15" t="n"/>
      <c r="I449" s="15" t="n"/>
      <c r="J449" s="17">
        <f>IF(H449="","",IF(G449="",1,G449)*H449+IF(I449="",0,I449))</f>
        <v/>
      </c>
      <c r="K449" s="13" t="n"/>
      <c r="L449" s="25" t="n"/>
      <c r="M449" s="17">
        <f>IF(J449="","",J449*IF(L449="",1,L449))</f>
        <v/>
      </c>
      <c r="N449" s="13" t="n"/>
      <c r="O449" s="13" t="n"/>
      <c r="P449" s="13" t="n"/>
      <c r="Q449" s="13" t="n"/>
    </row>
    <row r="450">
      <c r="A450" s="13" t="n"/>
      <c r="B450" s="13" t="n"/>
      <c r="C450" s="14" t="n"/>
      <c r="D450" s="13" t="n"/>
      <c r="E450" s="13" t="n"/>
      <c r="F450" s="13" t="n"/>
      <c r="G450" s="24" t="n"/>
      <c r="H450" s="15" t="n"/>
      <c r="I450" s="15" t="n"/>
      <c r="J450" s="17">
        <f>IF(H450="","",IF(G450="",1,G450)*H450+IF(I450="",0,I450))</f>
        <v/>
      </c>
      <c r="K450" s="13" t="n"/>
      <c r="L450" s="25" t="n"/>
      <c r="M450" s="17">
        <f>IF(J450="","",J450*IF(L450="",1,L450))</f>
        <v/>
      </c>
      <c r="N450" s="13" t="n"/>
      <c r="O450" s="13" t="n"/>
      <c r="P450" s="13" t="n"/>
      <c r="Q450" s="13" t="n"/>
    </row>
    <row r="451">
      <c r="A451" s="13" t="n"/>
      <c r="B451" s="13" t="n"/>
      <c r="C451" s="14" t="n"/>
      <c r="D451" s="13" t="n"/>
      <c r="E451" s="13" t="n"/>
      <c r="F451" s="13" t="n"/>
      <c r="G451" s="24" t="n"/>
      <c r="H451" s="15" t="n"/>
      <c r="I451" s="15" t="n"/>
      <c r="J451" s="17">
        <f>IF(H451="","",IF(G451="",1,G451)*H451+IF(I451="",0,I451))</f>
        <v/>
      </c>
      <c r="K451" s="13" t="n"/>
      <c r="L451" s="25" t="n"/>
      <c r="M451" s="17">
        <f>IF(J451="","",J451*IF(L451="",1,L451))</f>
        <v/>
      </c>
      <c r="N451" s="13" t="n"/>
      <c r="O451" s="13" t="n"/>
      <c r="P451" s="13" t="n"/>
      <c r="Q451" s="13" t="n"/>
    </row>
    <row r="452">
      <c r="A452" s="13" t="n"/>
      <c r="B452" s="13" t="n"/>
      <c r="C452" s="14" t="n"/>
      <c r="D452" s="13" t="n"/>
      <c r="E452" s="13" t="n"/>
      <c r="F452" s="13" t="n"/>
      <c r="G452" s="24" t="n"/>
      <c r="H452" s="15" t="n"/>
      <c r="I452" s="15" t="n"/>
      <c r="J452" s="17">
        <f>IF(H452="","",IF(G452="",1,G452)*H452+IF(I452="",0,I452))</f>
        <v/>
      </c>
      <c r="K452" s="13" t="n"/>
      <c r="L452" s="25" t="n"/>
      <c r="M452" s="17">
        <f>IF(J452="","",J452*IF(L452="",1,L452))</f>
        <v/>
      </c>
      <c r="N452" s="13" t="n"/>
      <c r="O452" s="13" t="n"/>
      <c r="P452" s="13" t="n"/>
      <c r="Q452" s="13" t="n"/>
    </row>
    <row r="453">
      <c r="A453" s="13" t="n"/>
      <c r="B453" s="13" t="n"/>
      <c r="C453" s="14" t="n"/>
      <c r="D453" s="13" t="n"/>
      <c r="E453" s="13" t="n"/>
      <c r="F453" s="13" t="n"/>
      <c r="G453" s="24" t="n"/>
      <c r="H453" s="15" t="n"/>
      <c r="I453" s="15" t="n"/>
      <c r="J453" s="17">
        <f>IF(H453="","",IF(G453="",1,G453)*H453+IF(I453="",0,I453))</f>
        <v/>
      </c>
      <c r="K453" s="13" t="n"/>
      <c r="L453" s="25" t="n"/>
      <c r="M453" s="17">
        <f>IF(J453="","",J453*IF(L453="",1,L453))</f>
        <v/>
      </c>
      <c r="N453" s="13" t="n"/>
      <c r="O453" s="13" t="n"/>
      <c r="P453" s="13" t="n"/>
      <c r="Q453" s="13" t="n"/>
    </row>
    <row r="454">
      <c r="A454" s="13" t="n"/>
      <c r="B454" s="13" t="n"/>
      <c r="C454" s="14" t="n"/>
      <c r="D454" s="13" t="n"/>
      <c r="E454" s="13" t="n"/>
      <c r="F454" s="13" t="n"/>
      <c r="G454" s="24" t="n"/>
      <c r="H454" s="15" t="n"/>
      <c r="I454" s="15" t="n"/>
      <c r="J454" s="17">
        <f>IF(H454="","",IF(G454="",1,G454)*H454+IF(I454="",0,I454))</f>
        <v/>
      </c>
      <c r="K454" s="13" t="n"/>
      <c r="L454" s="25" t="n"/>
      <c r="M454" s="17">
        <f>IF(J454="","",J454*IF(L454="",1,L454))</f>
        <v/>
      </c>
      <c r="N454" s="13" t="n"/>
      <c r="O454" s="13" t="n"/>
      <c r="P454" s="13" t="n"/>
      <c r="Q454" s="13" t="n"/>
    </row>
    <row r="455">
      <c r="A455" s="13" t="n"/>
      <c r="B455" s="13" t="n"/>
      <c r="C455" s="14" t="n"/>
      <c r="D455" s="13" t="n"/>
      <c r="E455" s="13" t="n"/>
      <c r="F455" s="13" t="n"/>
      <c r="G455" s="24" t="n"/>
      <c r="H455" s="15" t="n"/>
      <c r="I455" s="15" t="n"/>
      <c r="J455" s="17">
        <f>IF(H455="","",IF(G455="",1,G455)*H455+IF(I455="",0,I455))</f>
        <v/>
      </c>
      <c r="K455" s="13" t="n"/>
      <c r="L455" s="25" t="n"/>
      <c r="M455" s="17">
        <f>IF(J455="","",J455*IF(L455="",1,L455))</f>
        <v/>
      </c>
      <c r="N455" s="13" t="n"/>
      <c r="O455" s="13" t="n"/>
      <c r="P455" s="13" t="n"/>
      <c r="Q455" s="13" t="n"/>
    </row>
    <row r="456">
      <c r="A456" s="13" t="n"/>
      <c r="B456" s="13" t="n"/>
      <c r="C456" s="14" t="n"/>
      <c r="D456" s="13" t="n"/>
      <c r="E456" s="13" t="n"/>
      <c r="F456" s="13" t="n"/>
      <c r="G456" s="24" t="n"/>
      <c r="H456" s="15" t="n"/>
      <c r="I456" s="15" t="n"/>
      <c r="J456" s="17">
        <f>IF(H456="","",IF(G456="",1,G456)*H456+IF(I456="",0,I456))</f>
        <v/>
      </c>
      <c r="K456" s="13" t="n"/>
      <c r="L456" s="25" t="n"/>
      <c r="M456" s="17">
        <f>IF(J456="","",J456*IF(L456="",1,L456))</f>
        <v/>
      </c>
      <c r="N456" s="13" t="n"/>
      <c r="O456" s="13" t="n"/>
      <c r="P456" s="13" t="n"/>
      <c r="Q456" s="13" t="n"/>
    </row>
    <row r="457">
      <c r="A457" s="13" t="n"/>
      <c r="B457" s="13" t="n"/>
      <c r="C457" s="14" t="n"/>
      <c r="D457" s="13" t="n"/>
      <c r="E457" s="13" t="n"/>
      <c r="F457" s="13" t="n"/>
      <c r="G457" s="24" t="n"/>
      <c r="H457" s="15" t="n"/>
      <c r="I457" s="15" t="n"/>
      <c r="J457" s="17">
        <f>IF(H457="","",IF(G457="",1,G457)*H457+IF(I457="",0,I457))</f>
        <v/>
      </c>
      <c r="K457" s="13" t="n"/>
      <c r="L457" s="25" t="n"/>
      <c r="M457" s="17">
        <f>IF(J457="","",J457*IF(L457="",1,L457))</f>
        <v/>
      </c>
      <c r="N457" s="13" t="n"/>
      <c r="O457" s="13" t="n"/>
      <c r="P457" s="13" t="n"/>
      <c r="Q457" s="13" t="n"/>
    </row>
    <row r="458">
      <c r="A458" s="13" t="n"/>
      <c r="B458" s="13" t="n"/>
      <c r="C458" s="14" t="n"/>
      <c r="D458" s="13" t="n"/>
      <c r="E458" s="13" t="n"/>
      <c r="F458" s="13" t="n"/>
      <c r="G458" s="24" t="n"/>
      <c r="H458" s="15" t="n"/>
      <c r="I458" s="15" t="n"/>
      <c r="J458" s="17">
        <f>IF(H458="","",IF(G458="",1,G458)*H458+IF(I458="",0,I458))</f>
        <v/>
      </c>
      <c r="K458" s="13" t="n"/>
      <c r="L458" s="25" t="n"/>
      <c r="M458" s="17">
        <f>IF(J458="","",J458*IF(L458="",1,L458))</f>
        <v/>
      </c>
      <c r="N458" s="13" t="n"/>
      <c r="O458" s="13" t="n"/>
      <c r="P458" s="13" t="n"/>
      <c r="Q458" s="13" t="n"/>
    </row>
    <row r="459">
      <c r="A459" s="13" t="n"/>
      <c r="B459" s="13" t="n"/>
      <c r="C459" s="14" t="n"/>
      <c r="D459" s="13" t="n"/>
      <c r="E459" s="13" t="n"/>
      <c r="F459" s="13" t="n"/>
      <c r="G459" s="24" t="n"/>
      <c r="H459" s="15" t="n"/>
      <c r="I459" s="15" t="n"/>
      <c r="J459" s="17">
        <f>IF(H459="","",IF(G459="",1,G459)*H459+IF(I459="",0,I459))</f>
        <v/>
      </c>
      <c r="K459" s="13" t="n"/>
      <c r="L459" s="25" t="n"/>
      <c r="M459" s="17">
        <f>IF(J459="","",J459*IF(L459="",1,L459))</f>
        <v/>
      </c>
      <c r="N459" s="13" t="n"/>
      <c r="O459" s="13" t="n"/>
      <c r="P459" s="13" t="n"/>
      <c r="Q459" s="13" t="n"/>
    </row>
    <row r="460">
      <c r="A460" s="13" t="n"/>
      <c r="B460" s="13" t="n"/>
      <c r="C460" s="14" t="n"/>
      <c r="D460" s="13" t="n"/>
      <c r="E460" s="13" t="n"/>
      <c r="F460" s="13" t="n"/>
      <c r="G460" s="24" t="n"/>
      <c r="H460" s="15" t="n"/>
      <c r="I460" s="15" t="n"/>
      <c r="J460" s="17">
        <f>IF(H460="","",IF(G460="",1,G460)*H460+IF(I460="",0,I460))</f>
        <v/>
      </c>
      <c r="K460" s="13" t="n"/>
      <c r="L460" s="25" t="n"/>
      <c r="M460" s="17">
        <f>IF(J460="","",J460*IF(L460="",1,L460))</f>
        <v/>
      </c>
      <c r="N460" s="13" t="n"/>
      <c r="O460" s="13" t="n"/>
      <c r="P460" s="13" t="n"/>
      <c r="Q460" s="13" t="n"/>
    </row>
    <row r="461">
      <c r="A461" s="13" t="n"/>
      <c r="B461" s="13" t="n"/>
      <c r="C461" s="14" t="n"/>
      <c r="D461" s="13" t="n"/>
      <c r="E461" s="13" t="n"/>
      <c r="F461" s="13" t="n"/>
      <c r="G461" s="24" t="n"/>
      <c r="H461" s="15" t="n"/>
      <c r="I461" s="15" t="n"/>
      <c r="J461" s="17">
        <f>IF(H461="","",IF(G461="",1,G461)*H461+IF(I461="",0,I461))</f>
        <v/>
      </c>
      <c r="K461" s="13" t="n"/>
      <c r="L461" s="25" t="n"/>
      <c r="M461" s="17">
        <f>IF(J461="","",J461*IF(L461="",1,L461))</f>
        <v/>
      </c>
      <c r="N461" s="13" t="n"/>
      <c r="O461" s="13" t="n"/>
      <c r="P461" s="13" t="n"/>
      <c r="Q461" s="13" t="n"/>
    </row>
    <row r="462">
      <c r="A462" s="13" t="n"/>
      <c r="B462" s="13" t="n"/>
      <c r="C462" s="14" t="n"/>
      <c r="D462" s="13" t="n"/>
      <c r="E462" s="13" t="n"/>
      <c r="F462" s="13" t="n"/>
      <c r="G462" s="24" t="n"/>
      <c r="H462" s="15" t="n"/>
      <c r="I462" s="15" t="n"/>
      <c r="J462" s="17">
        <f>IF(H462="","",IF(G462="",1,G462)*H462+IF(I462="",0,I462))</f>
        <v/>
      </c>
      <c r="K462" s="13" t="n"/>
      <c r="L462" s="25" t="n"/>
      <c r="M462" s="17">
        <f>IF(J462="","",J462*IF(L462="",1,L462))</f>
        <v/>
      </c>
      <c r="N462" s="13" t="n"/>
      <c r="O462" s="13" t="n"/>
      <c r="P462" s="13" t="n"/>
      <c r="Q462" s="13" t="n"/>
    </row>
    <row r="463">
      <c r="A463" s="13" t="n"/>
      <c r="B463" s="13" t="n"/>
      <c r="C463" s="14" t="n"/>
      <c r="D463" s="13" t="n"/>
      <c r="E463" s="13" t="n"/>
      <c r="F463" s="13" t="n"/>
      <c r="G463" s="24" t="n"/>
      <c r="H463" s="15" t="n"/>
      <c r="I463" s="15" t="n"/>
      <c r="J463" s="17">
        <f>IF(H463="","",IF(G463="",1,G463)*H463+IF(I463="",0,I463))</f>
        <v/>
      </c>
      <c r="K463" s="13" t="n"/>
      <c r="L463" s="25" t="n"/>
      <c r="M463" s="17">
        <f>IF(J463="","",J463*IF(L463="",1,L463))</f>
        <v/>
      </c>
      <c r="N463" s="13" t="n"/>
      <c r="O463" s="13" t="n"/>
      <c r="P463" s="13" t="n"/>
      <c r="Q463" s="13" t="n"/>
    </row>
    <row r="464">
      <c r="A464" s="13" t="n"/>
      <c r="B464" s="13" t="n"/>
      <c r="C464" s="14" t="n"/>
      <c r="D464" s="13" t="n"/>
      <c r="E464" s="13" t="n"/>
      <c r="F464" s="13" t="n"/>
      <c r="G464" s="24" t="n"/>
      <c r="H464" s="15" t="n"/>
      <c r="I464" s="15" t="n"/>
      <c r="J464" s="17">
        <f>IF(H464="","",IF(G464="",1,G464)*H464+IF(I464="",0,I464))</f>
        <v/>
      </c>
      <c r="K464" s="13" t="n"/>
      <c r="L464" s="25" t="n"/>
      <c r="M464" s="17">
        <f>IF(J464="","",J464*IF(L464="",1,L464))</f>
        <v/>
      </c>
      <c r="N464" s="13" t="n"/>
      <c r="O464" s="13" t="n"/>
      <c r="P464" s="13" t="n"/>
      <c r="Q464" s="13" t="n"/>
    </row>
    <row r="465">
      <c r="A465" s="13" t="n"/>
      <c r="B465" s="13" t="n"/>
      <c r="C465" s="14" t="n"/>
      <c r="D465" s="13" t="n"/>
      <c r="E465" s="13" t="n"/>
      <c r="F465" s="13" t="n"/>
      <c r="G465" s="24" t="n"/>
      <c r="H465" s="15" t="n"/>
      <c r="I465" s="15" t="n"/>
      <c r="J465" s="17">
        <f>IF(H465="","",IF(G465="",1,G465)*H465+IF(I465="",0,I465))</f>
        <v/>
      </c>
      <c r="K465" s="13" t="n"/>
      <c r="L465" s="25" t="n"/>
      <c r="M465" s="17">
        <f>IF(J465="","",J465*IF(L465="",1,L465))</f>
        <v/>
      </c>
      <c r="N465" s="13" t="n"/>
      <c r="O465" s="13" t="n"/>
      <c r="P465" s="13" t="n"/>
      <c r="Q465" s="13" t="n"/>
    </row>
    <row r="466">
      <c r="A466" s="13" t="n"/>
      <c r="B466" s="13" t="n"/>
      <c r="C466" s="14" t="n"/>
      <c r="D466" s="13" t="n"/>
      <c r="E466" s="13" t="n"/>
      <c r="F466" s="13" t="n"/>
      <c r="G466" s="24" t="n"/>
      <c r="H466" s="15" t="n"/>
      <c r="I466" s="15" t="n"/>
      <c r="J466" s="17">
        <f>IF(H466="","",IF(G466="",1,G466)*H466+IF(I466="",0,I466))</f>
        <v/>
      </c>
      <c r="K466" s="13" t="n"/>
      <c r="L466" s="25" t="n"/>
      <c r="M466" s="17">
        <f>IF(J466="","",J466*IF(L466="",1,L466))</f>
        <v/>
      </c>
      <c r="N466" s="13" t="n"/>
      <c r="O466" s="13" t="n"/>
      <c r="P466" s="13" t="n"/>
      <c r="Q466" s="13" t="n"/>
    </row>
    <row r="467">
      <c r="A467" s="13" t="n"/>
      <c r="B467" s="13" t="n"/>
      <c r="C467" s="14" t="n"/>
      <c r="D467" s="13" t="n"/>
      <c r="E467" s="13" t="n"/>
      <c r="F467" s="13" t="n"/>
      <c r="G467" s="24" t="n"/>
      <c r="H467" s="15" t="n"/>
      <c r="I467" s="15" t="n"/>
      <c r="J467" s="17">
        <f>IF(H467="","",IF(G467="",1,G467)*H467+IF(I467="",0,I467))</f>
        <v/>
      </c>
      <c r="K467" s="13" t="n"/>
      <c r="L467" s="25" t="n"/>
      <c r="M467" s="17">
        <f>IF(J467="","",J467*IF(L467="",1,L467))</f>
        <v/>
      </c>
      <c r="N467" s="13" t="n"/>
      <c r="O467" s="13" t="n"/>
      <c r="P467" s="13" t="n"/>
      <c r="Q467" s="13" t="n"/>
    </row>
    <row r="468">
      <c r="A468" s="13" t="n"/>
      <c r="B468" s="13" t="n"/>
      <c r="C468" s="14" t="n"/>
      <c r="D468" s="13" t="n"/>
      <c r="E468" s="13" t="n"/>
      <c r="F468" s="13" t="n"/>
      <c r="G468" s="24" t="n"/>
      <c r="H468" s="15" t="n"/>
      <c r="I468" s="15" t="n"/>
      <c r="J468" s="17">
        <f>IF(H468="","",IF(G468="",1,G468)*H468+IF(I468="",0,I468))</f>
        <v/>
      </c>
      <c r="K468" s="13" t="n"/>
      <c r="L468" s="25" t="n"/>
      <c r="M468" s="17">
        <f>IF(J468="","",J468*IF(L468="",1,L468))</f>
        <v/>
      </c>
      <c r="N468" s="13" t="n"/>
      <c r="O468" s="13" t="n"/>
      <c r="P468" s="13" t="n"/>
      <c r="Q468" s="13" t="n"/>
    </row>
    <row r="469">
      <c r="A469" s="13" t="n"/>
      <c r="B469" s="13" t="n"/>
      <c r="C469" s="14" t="n"/>
      <c r="D469" s="13" t="n"/>
      <c r="E469" s="13" t="n"/>
      <c r="F469" s="13" t="n"/>
      <c r="G469" s="24" t="n"/>
      <c r="H469" s="15" t="n"/>
      <c r="I469" s="15" t="n"/>
      <c r="J469" s="17">
        <f>IF(H469="","",IF(G469="",1,G469)*H469+IF(I469="",0,I469))</f>
        <v/>
      </c>
      <c r="K469" s="13" t="n"/>
      <c r="L469" s="25" t="n"/>
      <c r="M469" s="17">
        <f>IF(J469="","",J469*IF(L469="",1,L469))</f>
        <v/>
      </c>
      <c r="N469" s="13" t="n"/>
      <c r="O469" s="13" t="n"/>
      <c r="P469" s="13" t="n"/>
      <c r="Q469" s="13" t="n"/>
    </row>
    <row r="470">
      <c r="A470" s="13" t="n"/>
      <c r="B470" s="13" t="n"/>
      <c r="C470" s="14" t="n"/>
      <c r="D470" s="13" t="n"/>
      <c r="E470" s="13" t="n"/>
      <c r="F470" s="13" t="n"/>
      <c r="G470" s="24" t="n"/>
      <c r="H470" s="15" t="n"/>
      <c r="I470" s="15" t="n"/>
      <c r="J470" s="17">
        <f>IF(H470="","",IF(G470="",1,G470)*H470+IF(I470="",0,I470))</f>
        <v/>
      </c>
      <c r="K470" s="13" t="n"/>
      <c r="L470" s="25" t="n"/>
      <c r="M470" s="17">
        <f>IF(J470="","",J470*IF(L470="",1,L470))</f>
        <v/>
      </c>
      <c r="N470" s="13" t="n"/>
      <c r="O470" s="13" t="n"/>
      <c r="P470" s="13" t="n"/>
      <c r="Q470" s="13" t="n"/>
    </row>
    <row r="471">
      <c r="A471" s="13" t="n"/>
      <c r="B471" s="13" t="n"/>
      <c r="C471" s="14" t="n"/>
      <c r="D471" s="13" t="n"/>
      <c r="E471" s="13" t="n"/>
      <c r="F471" s="13" t="n"/>
      <c r="G471" s="24" t="n"/>
      <c r="H471" s="15" t="n"/>
      <c r="I471" s="15" t="n"/>
      <c r="J471" s="17">
        <f>IF(H471="","",IF(G471="",1,G471)*H471+IF(I471="",0,I471))</f>
        <v/>
      </c>
      <c r="K471" s="13" t="n"/>
      <c r="L471" s="25" t="n"/>
      <c r="M471" s="17">
        <f>IF(J471="","",J471*IF(L471="",1,L471))</f>
        <v/>
      </c>
      <c r="N471" s="13" t="n"/>
      <c r="O471" s="13" t="n"/>
      <c r="P471" s="13" t="n"/>
      <c r="Q471" s="13" t="n"/>
    </row>
    <row r="472">
      <c r="A472" s="13" t="n"/>
      <c r="B472" s="13" t="n"/>
      <c r="C472" s="14" t="n"/>
      <c r="D472" s="13" t="n"/>
      <c r="E472" s="13" t="n"/>
      <c r="F472" s="13" t="n"/>
      <c r="G472" s="24" t="n"/>
      <c r="H472" s="15" t="n"/>
      <c r="I472" s="15" t="n"/>
      <c r="J472" s="17">
        <f>IF(H472="","",IF(G472="",1,G472)*H472+IF(I472="",0,I472))</f>
        <v/>
      </c>
      <c r="K472" s="13" t="n"/>
      <c r="L472" s="25" t="n"/>
      <c r="M472" s="17">
        <f>IF(J472="","",J472*IF(L472="",1,L472))</f>
        <v/>
      </c>
      <c r="N472" s="13" t="n"/>
      <c r="O472" s="13" t="n"/>
      <c r="P472" s="13" t="n"/>
      <c r="Q472" s="13" t="n"/>
    </row>
    <row r="473">
      <c r="A473" s="13" t="n"/>
      <c r="B473" s="13" t="n"/>
      <c r="C473" s="14" t="n"/>
      <c r="D473" s="13" t="n"/>
      <c r="E473" s="13" t="n"/>
      <c r="F473" s="13" t="n"/>
      <c r="G473" s="24" t="n"/>
      <c r="H473" s="15" t="n"/>
      <c r="I473" s="15" t="n"/>
      <c r="J473" s="17">
        <f>IF(H473="","",IF(G473="",1,G473)*H473+IF(I473="",0,I473))</f>
        <v/>
      </c>
      <c r="K473" s="13" t="n"/>
      <c r="L473" s="25" t="n"/>
      <c r="M473" s="17">
        <f>IF(J473="","",J473*IF(L473="",1,L473))</f>
        <v/>
      </c>
      <c r="N473" s="13" t="n"/>
      <c r="O473" s="13" t="n"/>
      <c r="P473" s="13" t="n"/>
      <c r="Q473" s="13" t="n"/>
    </row>
    <row r="474">
      <c r="A474" s="13" t="n"/>
      <c r="B474" s="13" t="n"/>
      <c r="C474" s="14" t="n"/>
      <c r="D474" s="13" t="n"/>
      <c r="E474" s="13" t="n"/>
      <c r="F474" s="13" t="n"/>
      <c r="G474" s="24" t="n"/>
      <c r="H474" s="15" t="n"/>
      <c r="I474" s="15" t="n"/>
      <c r="J474" s="17">
        <f>IF(H474="","",IF(G474="",1,G474)*H474+IF(I474="",0,I474))</f>
        <v/>
      </c>
      <c r="K474" s="13" t="n"/>
      <c r="L474" s="25" t="n"/>
      <c r="M474" s="17">
        <f>IF(J474="","",J474*IF(L474="",1,L474))</f>
        <v/>
      </c>
      <c r="N474" s="13" t="n"/>
      <c r="O474" s="13" t="n"/>
      <c r="P474" s="13" t="n"/>
      <c r="Q474" s="13" t="n"/>
    </row>
    <row r="475">
      <c r="A475" s="13" t="n"/>
      <c r="B475" s="13" t="n"/>
      <c r="C475" s="14" t="n"/>
      <c r="D475" s="13" t="n"/>
      <c r="E475" s="13" t="n"/>
      <c r="F475" s="13" t="n"/>
      <c r="G475" s="24" t="n"/>
      <c r="H475" s="15" t="n"/>
      <c r="I475" s="15" t="n"/>
      <c r="J475" s="17">
        <f>IF(H475="","",IF(G475="",1,G475)*H475+IF(I475="",0,I475))</f>
        <v/>
      </c>
      <c r="K475" s="13" t="n"/>
      <c r="L475" s="25" t="n"/>
      <c r="M475" s="17">
        <f>IF(J475="","",J475*IF(L475="",1,L475))</f>
        <v/>
      </c>
      <c r="N475" s="13" t="n"/>
      <c r="O475" s="13" t="n"/>
      <c r="P475" s="13" t="n"/>
      <c r="Q475" s="13" t="n"/>
    </row>
    <row r="476">
      <c r="A476" s="13" t="n"/>
      <c r="B476" s="13" t="n"/>
      <c r="C476" s="14" t="n"/>
      <c r="D476" s="13" t="n"/>
      <c r="E476" s="13" t="n"/>
      <c r="F476" s="13" t="n"/>
      <c r="G476" s="24" t="n"/>
      <c r="H476" s="15" t="n"/>
      <c r="I476" s="15" t="n"/>
      <c r="J476" s="17">
        <f>IF(H476="","",IF(G476="",1,G476)*H476+IF(I476="",0,I476))</f>
        <v/>
      </c>
      <c r="K476" s="13" t="n"/>
      <c r="L476" s="25" t="n"/>
      <c r="M476" s="17">
        <f>IF(J476="","",J476*IF(L476="",1,L476))</f>
        <v/>
      </c>
      <c r="N476" s="13" t="n"/>
      <c r="O476" s="13" t="n"/>
      <c r="P476" s="13" t="n"/>
      <c r="Q476" s="13" t="n"/>
    </row>
    <row r="477">
      <c r="A477" s="13" t="n"/>
      <c r="B477" s="13" t="n"/>
      <c r="C477" s="14" t="n"/>
      <c r="D477" s="13" t="n"/>
      <c r="E477" s="13" t="n"/>
      <c r="F477" s="13" t="n"/>
      <c r="G477" s="24" t="n"/>
      <c r="H477" s="15" t="n"/>
      <c r="I477" s="15" t="n"/>
      <c r="J477" s="17">
        <f>IF(H477="","",IF(G477="",1,G477)*H477+IF(I477="",0,I477))</f>
        <v/>
      </c>
      <c r="K477" s="13" t="n"/>
      <c r="L477" s="25" t="n"/>
      <c r="M477" s="17">
        <f>IF(J477="","",J477*IF(L477="",1,L477))</f>
        <v/>
      </c>
      <c r="N477" s="13" t="n"/>
      <c r="O477" s="13" t="n"/>
      <c r="P477" s="13" t="n"/>
      <c r="Q477" s="13" t="n"/>
    </row>
    <row r="478">
      <c r="A478" s="13" t="n"/>
      <c r="B478" s="13" t="n"/>
      <c r="C478" s="14" t="n"/>
      <c r="D478" s="13" t="n"/>
      <c r="E478" s="13" t="n"/>
      <c r="F478" s="13" t="n"/>
      <c r="G478" s="24" t="n"/>
      <c r="H478" s="15" t="n"/>
      <c r="I478" s="15" t="n"/>
      <c r="J478" s="17">
        <f>IF(H478="","",IF(G478="",1,G478)*H478+IF(I478="",0,I478))</f>
        <v/>
      </c>
      <c r="K478" s="13" t="n"/>
      <c r="L478" s="25" t="n"/>
      <c r="M478" s="17">
        <f>IF(J478="","",J478*IF(L478="",1,L478))</f>
        <v/>
      </c>
      <c r="N478" s="13" t="n"/>
      <c r="O478" s="13" t="n"/>
      <c r="P478" s="13" t="n"/>
      <c r="Q478" s="13" t="n"/>
    </row>
    <row r="479">
      <c r="A479" s="13" t="n"/>
      <c r="B479" s="13" t="n"/>
      <c r="C479" s="14" t="n"/>
      <c r="D479" s="13" t="n"/>
      <c r="E479" s="13" t="n"/>
      <c r="F479" s="13" t="n"/>
      <c r="G479" s="24" t="n"/>
      <c r="H479" s="15" t="n"/>
      <c r="I479" s="15" t="n"/>
      <c r="J479" s="17">
        <f>IF(H479="","",IF(G479="",1,G479)*H479+IF(I479="",0,I479))</f>
        <v/>
      </c>
      <c r="K479" s="13" t="n"/>
      <c r="L479" s="25" t="n"/>
      <c r="M479" s="17">
        <f>IF(J479="","",J479*IF(L479="",1,L479))</f>
        <v/>
      </c>
      <c r="N479" s="13" t="n"/>
      <c r="O479" s="13" t="n"/>
      <c r="P479" s="13" t="n"/>
      <c r="Q479" s="13" t="n"/>
    </row>
    <row r="480">
      <c r="A480" s="13" t="n"/>
      <c r="B480" s="13" t="n"/>
      <c r="C480" s="14" t="n"/>
      <c r="D480" s="13" t="n"/>
      <c r="E480" s="13" t="n"/>
      <c r="F480" s="13" t="n"/>
      <c r="G480" s="24" t="n"/>
      <c r="H480" s="15" t="n"/>
      <c r="I480" s="15" t="n"/>
      <c r="J480" s="17">
        <f>IF(H480="","",IF(G480="",1,G480)*H480+IF(I480="",0,I480))</f>
        <v/>
      </c>
      <c r="K480" s="13" t="n"/>
      <c r="L480" s="25" t="n"/>
      <c r="M480" s="17">
        <f>IF(J480="","",J480*IF(L480="",1,L480))</f>
        <v/>
      </c>
      <c r="N480" s="13" t="n"/>
      <c r="O480" s="13" t="n"/>
      <c r="P480" s="13" t="n"/>
      <c r="Q480" s="13" t="n"/>
    </row>
    <row r="481">
      <c r="A481" s="13" t="n"/>
      <c r="B481" s="13" t="n"/>
      <c r="C481" s="14" t="n"/>
      <c r="D481" s="13" t="n"/>
      <c r="E481" s="13" t="n"/>
      <c r="F481" s="13" t="n"/>
      <c r="G481" s="24" t="n"/>
      <c r="H481" s="15" t="n"/>
      <c r="I481" s="15" t="n"/>
      <c r="J481" s="17">
        <f>IF(H481="","",IF(G481="",1,G481)*H481+IF(I481="",0,I481))</f>
        <v/>
      </c>
      <c r="K481" s="13" t="n"/>
      <c r="L481" s="25" t="n"/>
      <c r="M481" s="17">
        <f>IF(J481="","",J481*IF(L481="",1,L481))</f>
        <v/>
      </c>
      <c r="N481" s="13" t="n"/>
      <c r="O481" s="13" t="n"/>
      <c r="P481" s="13" t="n"/>
      <c r="Q481" s="13" t="n"/>
    </row>
    <row r="482">
      <c r="A482" s="13" t="n"/>
      <c r="B482" s="13" t="n"/>
      <c r="C482" s="14" t="n"/>
      <c r="D482" s="13" t="n"/>
      <c r="E482" s="13" t="n"/>
      <c r="F482" s="13" t="n"/>
      <c r="G482" s="24" t="n"/>
      <c r="H482" s="15" t="n"/>
      <c r="I482" s="15" t="n"/>
      <c r="J482" s="17">
        <f>IF(H482="","",IF(G482="",1,G482)*H482+IF(I482="",0,I482))</f>
        <v/>
      </c>
      <c r="K482" s="13" t="n"/>
      <c r="L482" s="25" t="n"/>
      <c r="M482" s="17">
        <f>IF(J482="","",J482*IF(L482="",1,L482))</f>
        <v/>
      </c>
      <c r="N482" s="13" t="n"/>
      <c r="O482" s="13" t="n"/>
      <c r="P482" s="13" t="n"/>
      <c r="Q482" s="13" t="n"/>
    </row>
    <row r="483">
      <c r="A483" s="13" t="n"/>
      <c r="B483" s="13" t="n"/>
      <c r="C483" s="14" t="n"/>
      <c r="D483" s="13" t="n"/>
      <c r="E483" s="13" t="n"/>
      <c r="F483" s="13" t="n"/>
      <c r="G483" s="24" t="n"/>
      <c r="H483" s="15" t="n"/>
      <c r="I483" s="15" t="n"/>
      <c r="J483" s="17">
        <f>IF(H483="","",IF(G483="",1,G483)*H483+IF(I483="",0,I483))</f>
        <v/>
      </c>
      <c r="K483" s="13" t="n"/>
      <c r="L483" s="25" t="n"/>
      <c r="M483" s="17">
        <f>IF(J483="","",J483*IF(L483="",1,L483))</f>
        <v/>
      </c>
      <c r="N483" s="13" t="n"/>
      <c r="O483" s="13" t="n"/>
      <c r="P483" s="13" t="n"/>
      <c r="Q483" s="13" t="n"/>
    </row>
    <row r="484">
      <c r="A484" s="13" t="n"/>
      <c r="B484" s="13" t="n"/>
      <c r="C484" s="14" t="n"/>
      <c r="D484" s="13" t="n"/>
      <c r="E484" s="13" t="n"/>
      <c r="F484" s="13" t="n"/>
      <c r="G484" s="24" t="n"/>
      <c r="H484" s="15" t="n"/>
      <c r="I484" s="15" t="n"/>
      <c r="J484" s="17">
        <f>IF(H484="","",IF(G484="",1,G484)*H484+IF(I484="",0,I484))</f>
        <v/>
      </c>
      <c r="K484" s="13" t="n"/>
      <c r="L484" s="25" t="n"/>
      <c r="M484" s="17">
        <f>IF(J484="","",J484*IF(L484="",1,L484))</f>
        <v/>
      </c>
      <c r="N484" s="13" t="n"/>
      <c r="O484" s="13" t="n"/>
      <c r="P484" s="13" t="n"/>
      <c r="Q484" s="13" t="n"/>
    </row>
    <row r="485">
      <c r="A485" s="13" t="n"/>
      <c r="B485" s="13" t="n"/>
      <c r="C485" s="14" t="n"/>
      <c r="D485" s="13" t="n"/>
      <c r="E485" s="13" t="n"/>
      <c r="F485" s="13" t="n"/>
      <c r="G485" s="24" t="n"/>
      <c r="H485" s="15" t="n"/>
      <c r="I485" s="15" t="n"/>
      <c r="J485" s="17">
        <f>IF(H485="","",IF(G485="",1,G485)*H485+IF(I485="",0,I485))</f>
        <v/>
      </c>
      <c r="K485" s="13" t="n"/>
      <c r="L485" s="25" t="n"/>
      <c r="M485" s="17">
        <f>IF(J485="","",J485*IF(L485="",1,L485))</f>
        <v/>
      </c>
      <c r="N485" s="13" t="n"/>
      <c r="O485" s="13" t="n"/>
      <c r="P485" s="13" t="n"/>
      <c r="Q485" s="13" t="n"/>
    </row>
    <row r="486">
      <c r="A486" s="13" t="n"/>
      <c r="B486" s="13" t="n"/>
      <c r="C486" s="14" t="n"/>
      <c r="D486" s="13" t="n"/>
      <c r="E486" s="13" t="n"/>
      <c r="F486" s="13" t="n"/>
      <c r="G486" s="24" t="n"/>
      <c r="H486" s="15" t="n"/>
      <c r="I486" s="15" t="n"/>
      <c r="J486" s="17">
        <f>IF(H486="","",IF(G486="",1,G486)*H486+IF(I486="",0,I486))</f>
        <v/>
      </c>
      <c r="K486" s="13" t="n"/>
      <c r="L486" s="25" t="n"/>
      <c r="M486" s="17">
        <f>IF(J486="","",J486*IF(L486="",1,L486))</f>
        <v/>
      </c>
      <c r="N486" s="13" t="n"/>
      <c r="O486" s="13" t="n"/>
      <c r="P486" s="13" t="n"/>
      <c r="Q486" s="13" t="n"/>
    </row>
    <row r="487">
      <c r="A487" s="13" t="n"/>
      <c r="B487" s="13" t="n"/>
      <c r="C487" s="14" t="n"/>
      <c r="D487" s="13" t="n"/>
      <c r="E487" s="13" t="n"/>
      <c r="F487" s="13" t="n"/>
      <c r="G487" s="24" t="n"/>
      <c r="H487" s="15" t="n"/>
      <c r="I487" s="15" t="n"/>
      <c r="J487" s="17">
        <f>IF(H487="","",IF(G487="",1,G487)*H487+IF(I487="",0,I487))</f>
        <v/>
      </c>
      <c r="K487" s="13" t="n"/>
      <c r="L487" s="25" t="n"/>
      <c r="M487" s="17">
        <f>IF(J487="","",J487*IF(L487="",1,L487))</f>
        <v/>
      </c>
      <c r="N487" s="13" t="n"/>
      <c r="O487" s="13" t="n"/>
      <c r="P487" s="13" t="n"/>
      <c r="Q487" s="13" t="n"/>
    </row>
    <row r="488">
      <c r="A488" s="13" t="n"/>
      <c r="B488" s="13" t="n"/>
      <c r="C488" s="14" t="n"/>
      <c r="D488" s="13" t="n"/>
      <c r="E488" s="13" t="n"/>
      <c r="F488" s="13" t="n"/>
      <c r="G488" s="24" t="n"/>
      <c r="H488" s="15" t="n"/>
      <c r="I488" s="15" t="n"/>
      <c r="J488" s="17">
        <f>IF(H488="","",IF(G488="",1,G488)*H488+IF(I488="",0,I488))</f>
        <v/>
      </c>
      <c r="K488" s="13" t="n"/>
      <c r="L488" s="25" t="n"/>
      <c r="M488" s="17">
        <f>IF(J488="","",J488*IF(L488="",1,L488))</f>
        <v/>
      </c>
      <c r="N488" s="13" t="n"/>
      <c r="O488" s="13" t="n"/>
      <c r="P488" s="13" t="n"/>
      <c r="Q488" s="13" t="n"/>
    </row>
    <row r="489">
      <c r="A489" s="13" t="n"/>
      <c r="B489" s="13" t="n"/>
      <c r="C489" s="14" t="n"/>
      <c r="D489" s="13" t="n"/>
      <c r="E489" s="13" t="n"/>
      <c r="F489" s="13" t="n"/>
      <c r="G489" s="24" t="n"/>
      <c r="H489" s="15" t="n"/>
      <c r="I489" s="15" t="n"/>
      <c r="J489" s="17">
        <f>IF(H489="","",IF(G489="",1,G489)*H489+IF(I489="",0,I489))</f>
        <v/>
      </c>
      <c r="K489" s="13" t="n"/>
      <c r="L489" s="25" t="n"/>
      <c r="M489" s="17">
        <f>IF(J489="","",J489*IF(L489="",1,L489))</f>
        <v/>
      </c>
      <c r="N489" s="13" t="n"/>
      <c r="O489" s="13" t="n"/>
      <c r="P489" s="13" t="n"/>
      <c r="Q489" s="13" t="n"/>
    </row>
    <row r="490">
      <c r="A490" s="13" t="n"/>
      <c r="B490" s="13" t="n"/>
      <c r="C490" s="14" t="n"/>
      <c r="D490" s="13" t="n"/>
      <c r="E490" s="13" t="n"/>
      <c r="F490" s="13" t="n"/>
      <c r="G490" s="24" t="n"/>
      <c r="H490" s="15" t="n"/>
      <c r="I490" s="15" t="n"/>
      <c r="J490" s="17">
        <f>IF(H490="","",IF(G490="",1,G490)*H490+IF(I490="",0,I490))</f>
        <v/>
      </c>
      <c r="K490" s="13" t="n"/>
      <c r="L490" s="25" t="n"/>
      <c r="M490" s="17">
        <f>IF(J490="","",J490*IF(L490="",1,L490))</f>
        <v/>
      </c>
      <c r="N490" s="13" t="n"/>
      <c r="O490" s="13" t="n"/>
      <c r="P490" s="13" t="n"/>
      <c r="Q490" s="13" t="n"/>
    </row>
    <row r="491">
      <c r="A491" s="13" t="n"/>
      <c r="B491" s="13" t="n"/>
      <c r="C491" s="14" t="n"/>
      <c r="D491" s="13" t="n"/>
      <c r="E491" s="13" t="n"/>
      <c r="F491" s="13" t="n"/>
      <c r="G491" s="24" t="n"/>
      <c r="H491" s="15" t="n"/>
      <c r="I491" s="15" t="n"/>
      <c r="J491" s="17">
        <f>IF(H491="","",IF(G491="",1,G491)*H491+IF(I491="",0,I491))</f>
        <v/>
      </c>
      <c r="K491" s="13" t="n"/>
      <c r="L491" s="25" t="n"/>
      <c r="M491" s="17">
        <f>IF(J491="","",J491*IF(L491="",1,L491))</f>
        <v/>
      </c>
      <c r="N491" s="13" t="n"/>
      <c r="O491" s="13" t="n"/>
      <c r="P491" s="13" t="n"/>
      <c r="Q491" s="13" t="n"/>
    </row>
    <row r="492">
      <c r="A492" s="13" t="n"/>
      <c r="B492" s="13" t="n"/>
      <c r="C492" s="14" t="n"/>
      <c r="D492" s="13" t="n"/>
      <c r="E492" s="13" t="n"/>
      <c r="F492" s="13" t="n"/>
      <c r="G492" s="24" t="n"/>
      <c r="H492" s="15" t="n"/>
      <c r="I492" s="15" t="n"/>
      <c r="J492" s="17">
        <f>IF(H492="","",IF(G492="",1,G492)*H492+IF(I492="",0,I492))</f>
        <v/>
      </c>
      <c r="K492" s="13" t="n"/>
      <c r="L492" s="25" t="n"/>
      <c r="M492" s="17">
        <f>IF(J492="","",J492*IF(L492="",1,L492))</f>
        <v/>
      </c>
      <c r="N492" s="13" t="n"/>
      <c r="O492" s="13" t="n"/>
      <c r="P492" s="13" t="n"/>
      <c r="Q492" s="13" t="n"/>
    </row>
    <row r="493">
      <c r="A493" s="13" t="n"/>
      <c r="B493" s="13" t="n"/>
      <c r="C493" s="14" t="n"/>
      <c r="D493" s="13" t="n"/>
      <c r="E493" s="13" t="n"/>
      <c r="F493" s="13" t="n"/>
      <c r="G493" s="24" t="n"/>
      <c r="H493" s="15" t="n"/>
      <c r="I493" s="15" t="n"/>
      <c r="J493" s="17">
        <f>IF(H493="","",IF(G493="",1,G493)*H493+IF(I493="",0,I493))</f>
        <v/>
      </c>
      <c r="K493" s="13" t="n"/>
      <c r="L493" s="25" t="n"/>
      <c r="M493" s="17">
        <f>IF(J493="","",J493*IF(L493="",1,L493))</f>
        <v/>
      </c>
      <c r="N493" s="13" t="n"/>
      <c r="O493" s="13" t="n"/>
      <c r="P493" s="13" t="n"/>
      <c r="Q493" s="13" t="n"/>
    </row>
    <row r="494">
      <c r="A494" s="13" t="n"/>
      <c r="B494" s="13" t="n"/>
      <c r="C494" s="14" t="n"/>
      <c r="D494" s="13" t="n"/>
      <c r="E494" s="13" t="n"/>
      <c r="F494" s="13" t="n"/>
      <c r="G494" s="24" t="n"/>
      <c r="H494" s="15" t="n"/>
      <c r="I494" s="15" t="n"/>
      <c r="J494" s="17">
        <f>IF(H494="","",IF(G494="",1,G494)*H494+IF(I494="",0,I494))</f>
        <v/>
      </c>
      <c r="K494" s="13" t="n"/>
      <c r="L494" s="25" t="n"/>
      <c r="M494" s="17">
        <f>IF(J494="","",J494*IF(L494="",1,L494))</f>
        <v/>
      </c>
      <c r="N494" s="13" t="n"/>
      <c r="O494" s="13" t="n"/>
      <c r="P494" s="13" t="n"/>
      <c r="Q494" s="13" t="n"/>
    </row>
    <row r="495">
      <c r="A495" s="13" t="n"/>
      <c r="B495" s="13" t="n"/>
      <c r="C495" s="14" t="n"/>
      <c r="D495" s="13" t="n"/>
      <c r="E495" s="13" t="n"/>
      <c r="F495" s="13" t="n"/>
      <c r="G495" s="24" t="n"/>
      <c r="H495" s="15" t="n"/>
      <c r="I495" s="15" t="n"/>
      <c r="J495" s="17">
        <f>IF(H495="","",IF(G495="",1,G495)*H495+IF(I495="",0,I495))</f>
        <v/>
      </c>
      <c r="K495" s="13" t="n"/>
      <c r="L495" s="25" t="n"/>
      <c r="M495" s="17">
        <f>IF(J495="","",J495*IF(L495="",1,L495))</f>
        <v/>
      </c>
      <c r="N495" s="13" t="n"/>
      <c r="O495" s="13" t="n"/>
      <c r="P495" s="13" t="n"/>
      <c r="Q495" s="13" t="n"/>
    </row>
    <row r="496">
      <c r="A496" s="13" t="n"/>
      <c r="B496" s="13" t="n"/>
      <c r="C496" s="14" t="n"/>
      <c r="D496" s="13" t="n"/>
      <c r="E496" s="13" t="n"/>
      <c r="F496" s="13" t="n"/>
      <c r="G496" s="24" t="n"/>
      <c r="H496" s="15" t="n"/>
      <c r="I496" s="15" t="n"/>
      <c r="J496" s="17">
        <f>IF(H496="","",IF(G496="",1,G496)*H496+IF(I496="",0,I496))</f>
        <v/>
      </c>
      <c r="K496" s="13" t="n"/>
      <c r="L496" s="25" t="n"/>
      <c r="M496" s="17">
        <f>IF(J496="","",J496*IF(L496="",1,L496))</f>
        <v/>
      </c>
      <c r="N496" s="13" t="n"/>
      <c r="O496" s="13" t="n"/>
      <c r="P496" s="13" t="n"/>
      <c r="Q496" s="13" t="n"/>
    </row>
    <row r="497">
      <c r="A497" s="13" t="n"/>
      <c r="B497" s="13" t="n"/>
      <c r="C497" s="14" t="n"/>
      <c r="D497" s="13" t="n"/>
      <c r="E497" s="13" t="n"/>
      <c r="F497" s="13" t="n"/>
      <c r="G497" s="24" t="n"/>
      <c r="H497" s="15" t="n"/>
      <c r="I497" s="15" t="n"/>
      <c r="J497" s="17">
        <f>IF(H497="","",IF(G497="",1,G497)*H497+IF(I497="",0,I497))</f>
        <v/>
      </c>
      <c r="K497" s="13" t="n"/>
      <c r="L497" s="25" t="n"/>
      <c r="M497" s="17">
        <f>IF(J497="","",J497*IF(L497="",1,L497))</f>
        <v/>
      </c>
      <c r="N497" s="13" t="n"/>
      <c r="O497" s="13" t="n"/>
      <c r="P497" s="13" t="n"/>
      <c r="Q497" s="13" t="n"/>
    </row>
    <row r="498">
      <c r="A498" s="13" t="n"/>
      <c r="B498" s="13" t="n"/>
      <c r="C498" s="14" t="n"/>
      <c r="D498" s="13" t="n"/>
      <c r="E498" s="13" t="n"/>
      <c r="F498" s="13" t="n"/>
      <c r="G498" s="24" t="n"/>
      <c r="H498" s="15" t="n"/>
      <c r="I498" s="15" t="n"/>
      <c r="J498" s="17">
        <f>IF(H498="","",IF(G498="",1,G498)*H498+IF(I498="",0,I498))</f>
        <v/>
      </c>
      <c r="K498" s="13" t="n"/>
      <c r="L498" s="25" t="n"/>
      <c r="M498" s="17">
        <f>IF(J498="","",J498*IF(L498="",1,L498))</f>
        <v/>
      </c>
      <c r="N498" s="13" t="n"/>
      <c r="O498" s="13" t="n"/>
      <c r="P498" s="13" t="n"/>
      <c r="Q498" s="13" t="n"/>
    </row>
    <row r="499">
      <c r="A499" s="13" t="n"/>
      <c r="B499" s="13" t="n"/>
      <c r="C499" s="14" t="n"/>
      <c r="D499" s="13" t="n"/>
      <c r="E499" s="13" t="n"/>
      <c r="F499" s="13" t="n"/>
      <c r="G499" s="24" t="n"/>
      <c r="H499" s="15" t="n"/>
      <c r="I499" s="15" t="n"/>
      <c r="J499" s="17">
        <f>IF(H499="","",IF(G499="",1,G499)*H499+IF(I499="",0,I499))</f>
        <v/>
      </c>
      <c r="K499" s="13" t="n"/>
      <c r="L499" s="25" t="n"/>
      <c r="M499" s="17">
        <f>IF(J499="","",J499*IF(L499="",1,L499))</f>
        <v/>
      </c>
      <c r="N499" s="13" t="n"/>
      <c r="O499" s="13" t="n"/>
      <c r="P499" s="13" t="n"/>
      <c r="Q499" s="13" t="n"/>
    </row>
    <row r="500">
      <c r="A500" s="13" t="n"/>
      <c r="B500" s="13" t="n"/>
      <c r="C500" s="14" t="n"/>
      <c r="D500" s="13" t="n"/>
      <c r="E500" s="13" t="n"/>
      <c r="F500" s="13" t="n"/>
      <c r="G500" s="24" t="n"/>
      <c r="H500" s="15" t="n"/>
      <c r="I500" s="15" t="n"/>
      <c r="J500" s="17">
        <f>IF(H500="","",IF(G500="",1,G500)*H500+IF(I500="",0,I500))</f>
        <v/>
      </c>
      <c r="K500" s="13" t="n"/>
      <c r="L500" s="25" t="n"/>
      <c r="M500" s="17">
        <f>IF(J500="","",J500*IF(L500="",1,L500))</f>
        <v/>
      </c>
      <c r="N500" s="13" t="n"/>
      <c r="O500" s="13" t="n"/>
      <c r="P500" s="13" t="n"/>
      <c r="Q500" s="13" t="n"/>
    </row>
    <row r="501">
      <c r="A501" s="13" t="n"/>
      <c r="B501" s="13" t="n"/>
      <c r="C501" s="14" t="n"/>
      <c r="D501" s="13" t="n"/>
      <c r="E501" s="13" t="n"/>
      <c r="F501" s="13" t="n"/>
      <c r="G501" s="24" t="n"/>
      <c r="H501" s="15" t="n"/>
      <c r="I501" s="15" t="n"/>
      <c r="J501" s="17">
        <f>IF(H501="","",IF(G501="",1,G501)*H501+IF(I501="",0,I501))</f>
        <v/>
      </c>
      <c r="K501" s="13" t="n"/>
      <c r="L501" s="25" t="n"/>
      <c r="M501" s="17">
        <f>IF(J501="","",J501*IF(L501="",1,L501))</f>
        <v/>
      </c>
      <c r="N501" s="13" t="n"/>
      <c r="O501" s="13" t="n"/>
      <c r="P501" s="13" t="n"/>
      <c r="Q501" s="13" t="n"/>
    </row>
    <row r="502">
      <c r="A502" s="13" t="n"/>
      <c r="B502" s="13" t="n"/>
      <c r="C502" s="14" t="n"/>
      <c r="D502" s="13" t="n"/>
      <c r="E502" s="13" t="n"/>
      <c r="F502" s="13" t="n"/>
      <c r="G502" s="24" t="n"/>
      <c r="H502" s="15" t="n"/>
      <c r="I502" s="15" t="n"/>
      <c r="J502" s="17">
        <f>IF(H502="","",IF(G502="",1,G502)*H502+IF(I502="",0,I502))</f>
        <v/>
      </c>
      <c r="K502" s="13" t="n"/>
      <c r="L502" s="25" t="n"/>
      <c r="M502" s="17">
        <f>IF(J502="","",J502*IF(L502="",1,L502))</f>
        <v/>
      </c>
      <c r="N502" s="13" t="n"/>
      <c r="O502" s="13" t="n"/>
      <c r="P502" s="13" t="n"/>
      <c r="Q502" s="13" t="n"/>
    </row>
    <row r="503">
      <c r="A503" s="13" t="n"/>
      <c r="B503" s="13" t="n"/>
      <c r="C503" s="14" t="n"/>
      <c r="D503" s="13" t="n"/>
      <c r="E503" s="13" t="n"/>
      <c r="F503" s="13" t="n"/>
      <c r="G503" s="24" t="n"/>
      <c r="H503" s="15" t="n"/>
      <c r="I503" s="15" t="n"/>
      <c r="J503" s="17">
        <f>IF(H503="","",IF(G503="",1,G503)*H503+IF(I503="",0,I503))</f>
        <v/>
      </c>
      <c r="K503" s="13" t="n"/>
      <c r="L503" s="25" t="n"/>
      <c r="M503" s="17">
        <f>IF(J503="","",J503*IF(L503="",1,L503))</f>
        <v/>
      </c>
      <c r="N503" s="13" t="n"/>
      <c r="O503" s="13" t="n"/>
      <c r="P503" s="13" t="n"/>
      <c r="Q503" s="13" t="n"/>
    </row>
    <row r="504">
      <c r="A504" s="13" t="n"/>
      <c r="B504" s="13" t="n"/>
      <c r="C504" s="14" t="n"/>
      <c r="D504" s="13" t="n"/>
      <c r="E504" s="13" t="n"/>
      <c r="F504" s="13" t="n"/>
      <c r="G504" s="24" t="n"/>
      <c r="H504" s="15" t="n"/>
      <c r="I504" s="15" t="n"/>
      <c r="J504" s="17">
        <f>IF(H504="","",IF(G504="",1,G504)*H504+IF(I504="",0,I504))</f>
        <v/>
      </c>
      <c r="K504" s="13" t="n"/>
      <c r="L504" s="25" t="n"/>
      <c r="M504" s="17">
        <f>IF(J504="","",J504*IF(L504="",1,L504))</f>
        <v/>
      </c>
      <c r="N504" s="13" t="n"/>
      <c r="O504" s="13" t="n"/>
      <c r="P504" s="13" t="n"/>
      <c r="Q504" s="13" t="n"/>
    </row>
    <row r="505">
      <c r="A505" s="13" t="n"/>
      <c r="B505" s="13" t="n"/>
      <c r="C505" s="14" t="n"/>
      <c r="D505" s="13" t="n"/>
      <c r="E505" s="13" t="n"/>
      <c r="F505" s="13" t="n"/>
      <c r="G505" s="24" t="n"/>
      <c r="H505" s="15" t="n"/>
      <c r="I505" s="15" t="n"/>
      <c r="J505" s="17">
        <f>IF(H505="","",IF(G505="",1,G505)*H505+IF(I505="",0,I505))</f>
        <v/>
      </c>
      <c r="K505" s="13" t="n"/>
      <c r="L505" s="25" t="n"/>
      <c r="M505" s="17">
        <f>IF(J505="","",J505*IF(L505="",1,L505))</f>
        <v/>
      </c>
      <c r="N505" s="13" t="n"/>
      <c r="O505" s="13" t="n"/>
      <c r="P505" s="13" t="n"/>
      <c r="Q505" s="13" t="n"/>
    </row>
    <row r="506">
      <c r="A506" s="13" t="n"/>
      <c r="B506" s="13" t="n"/>
      <c r="C506" s="14" t="n"/>
      <c r="D506" s="13" t="n"/>
      <c r="E506" s="13" t="n"/>
      <c r="F506" s="13" t="n"/>
      <c r="G506" s="24" t="n"/>
      <c r="H506" s="15" t="n"/>
      <c r="I506" s="15" t="n"/>
      <c r="J506" s="17">
        <f>IF(H506="","",IF(G506="",1,G506)*H506+IF(I506="",0,I506))</f>
        <v/>
      </c>
      <c r="K506" s="13" t="n"/>
      <c r="L506" s="25" t="n"/>
      <c r="M506" s="17">
        <f>IF(J506="","",J506*IF(L506="",1,L506))</f>
        <v/>
      </c>
      <c r="N506" s="13" t="n"/>
      <c r="O506" s="13" t="n"/>
      <c r="P506" s="13" t="n"/>
      <c r="Q506" s="13" t="n"/>
    </row>
    <row r="507">
      <c r="A507" s="13" t="n"/>
      <c r="B507" s="13" t="n"/>
      <c r="C507" s="14" t="n"/>
      <c r="D507" s="13" t="n"/>
      <c r="E507" s="13" t="n"/>
      <c r="F507" s="13" t="n"/>
      <c r="G507" s="24" t="n"/>
      <c r="H507" s="15" t="n"/>
      <c r="I507" s="15" t="n"/>
      <c r="J507" s="17">
        <f>IF(H507="","",IF(G507="",1,G507)*H507+IF(I507="",0,I507))</f>
        <v/>
      </c>
      <c r="K507" s="13" t="n"/>
      <c r="L507" s="25" t="n"/>
      <c r="M507" s="17">
        <f>IF(J507="","",J507*IF(L507="",1,L507))</f>
        <v/>
      </c>
      <c r="N507" s="13" t="n"/>
      <c r="O507" s="13" t="n"/>
      <c r="P507" s="13" t="n"/>
      <c r="Q507" s="13" t="n"/>
    </row>
    <row r="508">
      <c r="A508" s="13" t="n"/>
      <c r="B508" s="13" t="n"/>
      <c r="C508" s="14" t="n"/>
      <c r="D508" s="13" t="n"/>
      <c r="E508" s="13" t="n"/>
      <c r="F508" s="13" t="n"/>
      <c r="G508" s="24" t="n"/>
      <c r="H508" s="15" t="n"/>
      <c r="I508" s="15" t="n"/>
      <c r="J508" s="17">
        <f>IF(H508="","",IF(G508="",1,G508)*H508+IF(I508="",0,I508))</f>
        <v/>
      </c>
      <c r="K508" s="13" t="n"/>
      <c r="L508" s="25" t="n"/>
      <c r="M508" s="17">
        <f>IF(J508="","",J508*IF(L508="",1,L508))</f>
        <v/>
      </c>
      <c r="N508" s="13" t="n"/>
      <c r="O508" s="13" t="n"/>
      <c r="P508" s="13" t="n"/>
      <c r="Q508" s="13" t="n"/>
    </row>
    <row r="509">
      <c r="A509" s="13" t="n"/>
      <c r="B509" s="13" t="n"/>
      <c r="C509" s="14" t="n"/>
      <c r="D509" s="13" t="n"/>
      <c r="E509" s="13" t="n"/>
      <c r="F509" s="13" t="n"/>
      <c r="G509" s="24" t="n"/>
      <c r="H509" s="15" t="n"/>
      <c r="I509" s="15" t="n"/>
      <c r="J509" s="17">
        <f>IF(H509="","",IF(G509="",1,G509)*H509+IF(I509="",0,I509))</f>
        <v/>
      </c>
      <c r="K509" s="13" t="n"/>
      <c r="L509" s="25" t="n"/>
      <c r="M509" s="17">
        <f>IF(J509="","",J509*IF(L509="",1,L509))</f>
        <v/>
      </c>
      <c r="N509" s="13" t="n"/>
      <c r="O509" s="13" t="n"/>
      <c r="P509" s="13" t="n"/>
      <c r="Q509" s="13" t="n"/>
    </row>
    <row r="510">
      <c r="A510" s="13" t="n"/>
      <c r="B510" s="13" t="n"/>
      <c r="C510" s="14" t="n"/>
      <c r="D510" s="13" t="n"/>
      <c r="E510" s="13" t="n"/>
      <c r="F510" s="13" t="n"/>
      <c r="G510" s="24" t="n"/>
      <c r="H510" s="15" t="n"/>
      <c r="I510" s="15" t="n"/>
      <c r="J510" s="17">
        <f>IF(H510="","",IF(G510="",1,G510)*H510+IF(I510="",0,I510))</f>
        <v/>
      </c>
      <c r="K510" s="13" t="n"/>
      <c r="L510" s="25" t="n"/>
      <c r="M510" s="17">
        <f>IF(J510="","",J510*IF(L510="",1,L510))</f>
        <v/>
      </c>
      <c r="N510" s="13" t="n"/>
      <c r="O510" s="13" t="n"/>
      <c r="P510" s="13" t="n"/>
      <c r="Q510" s="13" t="n"/>
    </row>
    <row r="511">
      <c r="A511" s="13" t="n"/>
      <c r="B511" s="13" t="n"/>
      <c r="C511" s="14" t="n"/>
      <c r="D511" s="13" t="n"/>
      <c r="E511" s="13" t="n"/>
      <c r="F511" s="13" t="n"/>
      <c r="G511" s="24" t="n"/>
      <c r="H511" s="15" t="n"/>
      <c r="I511" s="15" t="n"/>
      <c r="J511" s="17">
        <f>IF(H511="","",IF(G511="",1,G511)*H511+IF(I511="",0,I511))</f>
        <v/>
      </c>
      <c r="K511" s="13" t="n"/>
      <c r="L511" s="25" t="n"/>
      <c r="M511" s="17">
        <f>IF(J511="","",J511*IF(L511="",1,L511))</f>
        <v/>
      </c>
      <c r="N511" s="13" t="n"/>
      <c r="O511" s="13" t="n"/>
      <c r="P511" s="13" t="n"/>
      <c r="Q511" s="13" t="n"/>
    </row>
    <row r="512">
      <c r="A512" s="13" t="n"/>
      <c r="B512" s="13" t="n"/>
      <c r="C512" s="14" t="n"/>
      <c r="D512" s="13" t="n"/>
      <c r="E512" s="13" t="n"/>
      <c r="F512" s="13" t="n"/>
      <c r="G512" s="24" t="n"/>
      <c r="H512" s="15" t="n"/>
      <c r="I512" s="15" t="n"/>
      <c r="J512" s="17">
        <f>IF(H512="","",IF(G512="",1,G512)*H512+IF(I512="",0,I512))</f>
        <v/>
      </c>
      <c r="K512" s="13" t="n"/>
      <c r="L512" s="25" t="n"/>
      <c r="M512" s="17">
        <f>IF(J512="","",J512*IF(L512="",1,L512))</f>
        <v/>
      </c>
      <c r="N512" s="13" t="n"/>
      <c r="O512" s="13" t="n"/>
      <c r="P512" s="13" t="n"/>
      <c r="Q512" s="13" t="n"/>
    </row>
    <row r="513">
      <c r="A513" s="13" t="n"/>
      <c r="B513" s="13" t="n"/>
      <c r="C513" s="14" t="n"/>
      <c r="D513" s="13" t="n"/>
      <c r="E513" s="13" t="n"/>
      <c r="F513" s="13" t="n"/>
      <c r="G513" s="24" t="n"/>
      <c r="H513" s="15" t="n"/>
      <c r="I513" s="15" t="n"/>
      <c r="J513" s="17">
        <f>IF(H513="","",IF(G513="",1,G513)*H513+IF(I513="",0,I513))</f>
        <v/>
      </c>
      <c r="K513" s="13" t="n"/>
      <c r="L513" s="25" t="n"/>
      <c r="M513" s="17">
        <f>IF(J513="","",J513*IF(L513="",1,L513))</f>
        <v/>
      </c>
      <c r="N513" s="13" t="n"/>
      <c r="O513" s="13" t="n"/>
      <c r="P513" s="13" t="n"/>
      <c r="Q513" s="13" t="n"/>
    </row>
    <row r="514">
      <c r="A514" s="13" t="n"/>
      <c r="B514" s="13" t="n"/>
      <c r="C514" s="14" t="n"/>
      <c r="D514" s="13" t="n"/>
      <c r="E514" s="13" t="n"/>
      <c r="F514" s="13" t="n"/>
      <c r="G514" s="24" t="n"/>
      <c r="H514" s="15" t="n"/>
      <c r="I514" s="15" t="n"/>
      <c r="J514" s="17">
        <f>IF(H514="","",IF(G514="",1,G514)*H514+IF(I514="",0,I514))</f>
        <v/>
      </c>
      <c r="K514" s="13" t="n"/>
      <c r="L514" s="25" t="n"/>
      <c r="M514" s="17">
        <f>IF(J514="","",J514*IF(L514="",1,L514))</f>
        <v/>
      </c>
      <c r="N514" s="13" t="n"/>
      <c r="O514" s="13" t="n"/>
      <c r="P514" s="13" t="n"/>
      <c r="Q514" s="13" t="n"/>
    </row>
    <row r="515">
      <c r="A515" s="13" t="n"/>
      <c r="B515" s="13" t="n"/>
      <c r="C515" s="14" t="n"/>
      <c r="D515" s="13" t="n"/>
      <c r="E515" s="13" t="n"/>
      <c r="F515" s="13" t="n"/>
      <c r="G515" s="24" t="n"/>
      <c r="H515" s="15" t="n"/>
      <c r="I515" s="15" t="n"/>
      <c r="J515" s="17">
        <f>IF(H515="","",IF(G515="",1,G515)*H515+IF(I515="",0,I515))</f>
        <v/>
      </c>
      <c r="K515" s="13" t="n"/>
      <c r="L515" s="25" t="n"/>
      <c r="M515" s="17">
        <f>IF(J515="","",J515*IF(L515="",1,L515))</f>
        <v/>
      </c>
      <c r="N515" s="13" t="n"/>
      <c r="O515" s="13" t="n"/>
      <c r="P515" s="13" t="n"/>
      <c r="Q515" s="13" t="n"/>
    </row>
    <row r="516">
      <c r="A516" s="13" t="n"/>
      <c r="B516" s="13" t="n"/>
      <c r="C516" s="14" t="n"/>
      <c r="D516" s="13" t="n"/>
      <c r="E516" s="13" t="n"/>
      <c r="F516" s="13" t="n"/>
      <c r="G516" s="24" t="n"/>
      <c r="H516" s="15" t="n"/>
      <c r="I516" s="15" t="n"/>
      <c r="J516" s="17">
        <f>IF(H516="","",IF(G516="",1,G516)*H516+IF(I516="",0,I516))</f>
        <v/>
      </c>
      <c r="K516" s="13" t="n"/>
      <c r="L516" s="25" t="n"/>
      <c r="M516" s="17">
        <f>IF(J516="","",J516*IF(L516="",1,L516))</f>
        <v/>
      </c>
      <c r="N516" s="13" t="n"/>
      <c r="O516" s="13" t="n"/>
      <c r="P516" s="13" t="n"/>
      <c r="Q516" s="13" t="n"/>
    </row>
    <row r="517">
      <c r="A517" s="13" t="n"/>
      <c r="B517" s="13" t="n"/>
      <c r="C517" s="14" t="n"/>
      <c r="D517" s="13" t="n"/>
      <c r="E517" s="13" t="n"/>
      <c r="F517" s="13" t="n"/>
      <c r="G517" s="24" t="n"/>
      <c r="H517" s="15" t="n"/>
      <c r="I517" s="15" t="n"/>
      <c r="J517" s="17">
        <f>IF(H517="","",IF(G517="",1,G517)*H517+IF(I517="",0,I517))</f>
        <v/>
      </c>
      <c r="K517" s="13" t="n"/>
      <c r="L517" s="25" t="n"/>
      <c r="M517" s="17">
        <f>IF(J517="","",J517*IF(L517="",1,L517))</f>
        <v/>
      </c>
      <c r="N517" s="13" t="n"/>
      <c r="O517" s="13" t="n"/>
      <c r="P517" s="13" t="n"/>
      <c r="Q517" s="13" t="n"/>
    </row>
    <row r="518">
      <c r="A518" s="13" t="n"/>
      <c r="B518" s="13" t="n"/>
      <c r="C518" s="14" t="n"/>
      <c r="D518" s="13" t="n"/>
      <c r="E518" s="13" t="n"/>
      <c r="F518" s="13" t="n"/>
      <c r="G518" s="24" t="n"/>
      <c r="H518" s="15" t="n"/>
      <c r="I518" s="15" t="n"/>
      <c r="J518" s="17">
        <f>IF(H518="","",IF(G518="",1,G518)*H518+IF(I518="",0,I518))</f>
        <v/>
      </c>
      <c r="K518" s="13" t="n"/>
      <c r="L518" s="25" t="n"/>
      <c r="M518" s="17">
        <f>IF(J518="","",J518*IF(L518="",1,L518))</f>
        <v/>
      </c>
      <c r="N518" s="13" t="n"/>
      <c r="O518" s="13" t="n"/>
      <c r="P518" s="13" t="n"/>
      <c r="Q518" s="13" t="n"/>
    </row>
    <row r="519">
      <c r="A519" s="13" t="n"/>
      <c r="B519" s="13" t="n"/>
      <c r="C519" s="14" t="n"/>
      <c r="D519" s="13" t="n"/>
      <c r="E519" s="13" t="n"/>
      <c r="F519" s="13" t="n"/>
      <c r="G519" s="24" t="n"/>
      <c r="H519" s="15" t="n"/>
      <c r="I519" s="15" t="n"/>
      <c r="J519" s="17">
        <f>IF(H519="","",IF(G519="",1,G519)*H519+IF(I519="",0,I519))</f>
        <v/>
      </c>
      <c r="K519" s="13" t="n"/>
      <c r="L519" s="25" t="n"/>
      <c r="M519" s="17">
        <f>IF(J519="","",J519*IF(L519="",1,L519))</f>
        <v/>
      </c>
      <c r="N519" s="13" t="n"/>
      <c r="O519" s="13" t="n"/>
      <c r="P519" s="13" t="n"/>
      <c r="Q519" s="13" t="n"/>
    </row>
    <row r="520">
      <c r="A520" s="13" t="n"/>
      <c r="B520" s="13" t="n"/>
      <c r="C520" s="14" t="n"/>
      <c r="D520" s="13" t="n"/>
      <c r="E520" s="13" t="n"/>
      <c r="F520" s="13" t="n"/>
      <c r="G520" s="24" t="n"/>
      <c r="H520" s="15" t="n"/>
      <c r="I520" s="15" t="n"/>
      <c r="J520" s="17">
        <f>IF(H520="","",IF(G520="",1,G520)*H520+IF(I520="",0,I520))</f>
        <v/>
      </c>
      <c r="K520" s="13" t="n"/>
      <c r="L520" s="25" t="n"/>
      <c r="M520" s="17">
        <f>IF(J520="","",J520*IF(L520="",1,L520))</f>
        <v/>
      </c>
      <c r="N520" s="13" t="n"/>
      <c r="O520" s="13" t="n"/>
      <c r="P520" s="13" t="n"/>
      <c r="Q520" s="13" t="n"/>
    </row>
    <row r="521">
      <c r="A521" s="13" t="n"/>
      <c r="B521" s="13" t="n"/>
      <c r="C521" s="14" t="n"/>
      <c r="D521" s="13" t="n"/>
      <c r="E521" s="13" t="n"/>
      <c r="F521" s="13" t="n"/>
      <c r="G521" s="24" t="n"/>
      <c r="H521" s="15" t="n"/>
      <c r="I521" s="15" t="n"/>
      <c r="J521" s="17">
        <f>IF(H521="","",IF(G521="",1,G521)*H521+IF(I521="",0,I521))</f>
        <v/>
      </c>
      <c r="K521" s="13" t="n"/>
      <c r="L521" s="25" t="n"/>
      <c r="M521" s="17">
        <f>IF(J521="","",J521*IF(L521="",1,L521))</f>
        <v/>
      </c>
      <c r="N521" s="13" t="n"/>
      <c r="O521" s="13" t="n"/>
      <c r="P521" s="13" t="n"/>
      <c r="Q521" s="13" t="n"/>
    </row>
    <row r="522">
      <c r="A522" s="13" t="n"/>
      <c r="B522" s="13" t="n"/>
      <c r="C522" s="14" t="n"/>
      <c r="D522" s="13" t="n"/>
      <c r="E522" s="13" t="n"/>
      <c r="F522" s="13" t="n"/>
      <c r="G522" s="24" t="n"/>
      <c r="H522" s="15" t="n"/>
      <c r="I522" s="15" t="n"/>
      <c r="J522" s="17">
        <f>IF(H522="","",IF(G522="",1,G522)*H522+IF(I522="",0,I522))</f>
        <v/>
      </c>
      <c r="K522" s="13" t="n"/>
      <c r="L522" s="25" t="n"/>
      <c r="M522" s="17">
        <f>IF(J522="","",J522*IF(L522="",1,L522))</f>
        <v/>
      </c>
      <c r="N522" s="13" t="n"/>
      <c r="O522" s="13" t="n"/>
      <c r="P522" s="13" t="n"/>
      <c r="Q522" s="13" t="n"/>
    </row>
    <row r="523">
      <c r="A523" s="13" t="n"/>
      <c r="B523" s="13" t="n"/>
      <c r="C523" s="14" t="n"/>
      <c r="D523" s="13" t="n"/>
      <c r="E523" s="13" t="n"/>
      <c r="F523" s="13" t="n"/>
      <c r="G523" s="24" t="n"/>
      <c r="H523" s="15" t="n"/>
      <c r="I523" s="15" t="n"/>
      <c r="J523" s="17">
        <f>IF(H523="","",IF(G523="",1,G523)*H523+IF(I523="",0,I523))</f>
        <v/>
      </c>
      <c r="K523" s="13" t="n"/>
      <c r="L523" s="25" t="n"/>
      <c r="M523" s="17">
        <f>IF(J523="","",J523*IF(L523="",1,L523))</f>
        <v/>
      </c>
      <c r="N523" s="13" t="n"/>
      <c r="O523" s="13" t="n"/>
      <c r="P523" s="13" t="n"/>
      <c r="Q523" s="13" t="n"/>
    </row>
    <row r="524">
      <c r="A524" s="13" t="n"/>
      <c r="B524" s="13" t="n"/>
      <c r="C524" s="14" t="n"/>
      <c r="D524" s="13" t="n"/>
      <c r="E524" s="13" t="n"/>
      <c r="F524" s="13" t="n"/>
      <c r="G524" s="24" t="n"/>
      <c r="H524" s="15" t="n"/>
      <c r="I524" s="15" t="n"/>
      <c r="J524" s="17">
        <f>IF(H524="","",IF(G524="",1,G524)*H524+IF(I524="",0,I524))</f>
        <v/>
      </c>
      <c r="K524" s="13" t="n"/>
      <c r="L524" s="25" t="n"/>
      <c r="M524" s="17">
        <f>IF(J524="","",J524*IF(L524="",1,L524))</f>
        <v/>
      </c>
      <c r="N524" s="13" t="n"/>
      <c r="O524" s="13" t="n"/>
      <c r="P524" s="13" t="n"/>
      <c r="Q524" s="13" t="n"/>
    </row>
    <row r="525">
      <c r="A525" s="13" t="n"/>
      <c r="B525" s="13" t="n"/>
      <c r="C525" s="14" t="n"/>
      <c r="D525" s="13" t="n"/>
      <c r="E525" s="13" t="n"/>
      <c r="F525" s="13" t="n"/>
      <c r="G525" s="24" t="n"/>
      <c r="H525" s="15" t="n"/>
      <c r="I525" s="15" t="n"/>
      <c r="J525" s="17">
        <f>IF(H525="","",IF(G525="",1,G525)*H525+IF(I525="",0,I525))</f>
        <v/>
      </c>
      <c r="K525" s="13" t="n"/>
      <c r="L525" s="25" t="n"/>
      <c r="M525" s="17">
        <f>IF(J525="","",J525*IF(L525="",1,L525))</f>
        <v/>
      </c>
      <c r="N525" s="13" t="n"/>
      <c r="O525" s="13" t="n"/>
      <c r="P525" s="13" t="n"/>
      <c r="Q525" s="13" t="n"/>
    </row>
    <row r="526">
      <c r="A526" s="13" t="n"/>
      <c r="B526" s="13" t="n"/>
      <c r="C526" s="14" t="n"/>
      <c r="D526" s="13" t="n"/>
      <c r="E526" s="13" t="n"/>
      <c r="F526" s="13" t="n"/>
      <c r="G526" s="24" t="n"/>
      <c r="H526" s="15" t="n"/>
      <c r="I526" s="15" t="n"/>
      <c r="J526" s="17">
        <f>IF(H526="","",IF(G526="",1,G526)*H526+IF(I526="",0,I526))</f>
        <v/>
      </c>
      <c r="K526" s="13" t="n"/>
      <c r="L526" s="25" t="n"/>
      <c r="M526" s="17">
        <f>IF(J526="","",J526*IF(L526="",1,L526))</f>
        <v/>
      </c>
      <c r="N526" s="13" t="n"/>
      <c r="O526" s="13" t="n"/>
      <c r="P526" s="13" t="n"/>
      <c r="Q526" s="13" t="n"/>
    </row>
    <row r="527">
      <c r="A527" s="13" t="n"/>
      <c r="B527" s="13" t="n"/>
      <c r="C527" s="14" t="n"/>
      <c r="D527" s="13" t="n"/>
      <c r="E527" s="13" t="n"/>
      <c r="F527" s="13" t="n"/>
      <c r="G527" s="24" t="n"/>
      <c r="H527" s="15" t="n"/>
      <c r="I527" s="15" t="n"/>
      <c r="J527" s="17">
        <f>IF(H527="","",IF(G527="",1,G527)*H527+IF(I527="",0,I527))</f>
        <v/>
      </c>
      <c r="K527" s="13" t="n"/>
      <c r="L527" s="25" t="n"/>
      <c r="M527" s="17">
        <f>IF(J527="","",J527*IF(L527="",1,L527))</f>
        <v/>
      </c>
      <c r="N527" s="13" t="n"/>
      <c r="O527" s="13" t="n"/>
      <c r="P527" s="13" t="n"/>
      <c r="Q527" s="13" t="n"/>
    </row>
    <row r="528">
      <c r="A528" s="13" t="n"/>
      <c r="B528" s="13" t="n"/>
      <c r="C528" s="14" t="n"/>
      <c r="D528" s="13" t="n"/>
      <c r="E528" s="13" t="n"/>
      <c r="F528" s="13" t="n"/>
      <c r="G528" s="24" t="n"/>
      <c r="H528" s="15" t="n"/>
      <c r="I528" s="15" t="n"/>
      <c r="J528" s="17">
        <f>IF(H528="","",IF(G528="",1,G528)*H528+IF(I528="",0,I528))</f>
        <v/>
      </c>
      <c r="K528" s="13" t="n"/>
      <c r="L528" s="25" t="n"/>
      <c r="M528" s="17">
        <f>IF(J528="","",J528*IF(L528="",1,L528))</f>
        <v/>
      </c>
      <c r="N528" s="13" t="n"/>
      <c r="O528" s="13" t="n"/>
      <c r="P528" s="13" t="n"/>
      <c r="Q528" s="13" t="n"/>
    </row>
    <row r="529">
      <c r="A529" s="13" t="n"/>
      <c r="B529" s="13" t="n"/>
      <c r="C529" s="14" t="n"/>
      <c r="D529" s="13" t="n"/>
      <c r="E529" s="13" t="n"/>
      <c r="F529" s="13" t="n"/>
      <c r="G529" s="24" t="n"/>
      <c r="H529" s="15" t="n"/>
      <c r="I529" s="15" t="n"/>
      <c r="J529" s="17">
        <f>IF(H529="","",IF(G529="",1,G529)*H529+IF(I529="",0,I529))</f>
        <v/>
      </c>
      <c r="K529" s="13" t="n"/>
      <c r="L529" s="25" t="n"/>
      <c r="M529" s="17">
        <f>IF(J529="","",J529*IF(L529="",1,L529))</f>
        <v/>
      </c>
      <c r="N529" s="13" t="n"/>
      <c r="O529" s="13" t="n"/>
      <c r="P529" s="13" t="n"/>
      <c r="Q529" s="13" t="n"/>
    </row>
    <row r="530">
      <c r="A530" s="13" t="n"/>
      <c r="B530" s="13" t="n"/>
      <c r="C530" s="14" t="n"/>
      <c r="D530" s="13" t="n"/>
      <c r="E530" s="13" t="n"/>
      <c r="F530" s="13" t="n"/>
      <c r="G530" s="24" t="n"/>
      <c r="H530" s="15" t="n"/>
      <c r="I530" s="15" t="n"/>
      <c r="J530" s="17">
        <f>IF(H530="","",IF(G530="",1,G530)*H530+IF(I530="",0,I530))</f>
        <v/>
      </c>
      <c r="K530" s="13" t="n"/>
      <c r="L530" s="25" t="n"/>
      <c r="M530" s="17">
        <f>IF(J530="","",J530*IF(L530="",1,L530))</f>
        <v/>
      </c>
      <c r="N530" s="13" t="n"/>
      <c r="O530" s="13" t="n"/>
      <c r="P530" s="13" t="n"/>
      <c r="Q530" s="13" t="n"/>
    </row>
    <row r="531">
      <c r="A531" s="13" t="n"/>
      <c r="B531" s="13" t="n"/>
      <c r="C531" s="14" t="n"/>
      <c r="D531" s="13" t="n"/>
      <c r="E531" s="13" t="n"/>
      <c r="F531" s="13" t="n"/>
      <c r="G531" s="24" t="n"/>
      <c r="H531" s="15" t="n"/>
      <c r="I531" s="15" t="n"/>
      <c r="J531" s="17">
        <f>IF(H531="","",IF(G531="",1,G531)*H531+IF(I531="",0,I531))</f>
        <v/>
      </c>
      <c r="K531" s="13" t="n"/>
      <c r="L531" s="25" t="n"/>
      <c r="M531" s="17">
        <f>IF(J531="","",J531*IF(L531="",1,L531))</f>
        <v/>
      </c>
      <c r="N531" s="13" t="n"/>
      <c r="O531" s="13" t="n"/>
      <c r="P531" s="13" t="n"/>
      <c r="Q531" s="13" t="n"/>
    </row>
    <row r="532">
      <c r="A532" s="13" t="n"/>
      <c r="B532" s="13" t="n"/>
      <c r="C532" s="14" t="n"/>
      <c r="D532" s="13" t="n"/>
      <c r="E532" s="13" t="n"/>
      <c r="F532" s="13" t="n"/>
      <c r="G532" s="24" t="n"/>
      <c r="H532" s="15" t="n"/>
      <c r="I532" s="15" t="n"/>
      <c r="J532" s="17">
        <f>IF(H532="","",IF(G532="",1,G532)*H532+IF(I532="",0,I532))</f>
        <v/>
      </c>
      <c r="K532" s="13" t="n"/>
      <c r="L532" s="25" t="n"/>
      <c r="M532" s="17">
        <f>IF(J532="","",J532*IF(L532="",1,L532))</f>
        <v/>
      </c>
      <c r="N532" s="13" t="n"/>
      <c r="O532" s="13" t="n"/>
      <c r="P532" s="13" t="n"/>
      <c r="Q532" s="13" t="n"/>
    </row>
    <row r="533">
      <c r="A533" s="13" t="n"/>
      <c r="B533" s="13" t="n"/>
      <c r="C533" s="14" t="n"/>
      <c r="D533" s="13" t="n"/>
      <c r="E533" s="13" t="n"/>
      <c r="F533" s="13" t="n"/>
      <c r="G533" s="24" t="n"/>
      <c r="H533" s="15" t="n"/>
      <c r="I533" s="15" t="n"/>
      <c r="J533" s="17">
        <f>IF(H533="","",IF(G533="",1,G533)*H533+IF(I533="",0,I533))</f>
        <v/>
      </c>
      <c r="K533" s="13" t="n"/>
      <c r="L533" s="25" t="n"/>
      <c r="M533" s="17">
        <f>IF(J533="","",J533*IF(L533="",1,L533))</f>
        <v/>
      </c>
      <c r="N533" s="13" t="n"/>
      <c r="O533" s="13" t="n"/>
      <c r="P533" s="13" t="n"/>
      <c r="Q533" s="13" t="n"/>
    </row>
    <row r="534">
      <c r="A534" s="13" t="n"/>
      <c r="B534" s="13" t="n"/>
      <c r="C534" s="14" t="n"/>
      <c r="D534" s="13" t="n"/>
      <c r="E534" s="13" t="n"/>
      <c r="F534" s="13" t="n"/>
      <c r="G534" s="24" t="n"/>
      <c r="H534" s="15" t="n"/>
      <c r="I534" s="15" t="n"/>
      <c r="J534" s="17">
        <f>IF(H534="","",IF(G534="",1,G534)*H534+IF(I534="",0,I534))</f>
        <v/>
      </c>
      <c r="K534" s="13" t="n"/>
      <c r="L534" s="25" t="n"/>
      <c r="M534" s="17">
        <f>IF(J534="","",J534*IF(L534="",1,L534))</f>
        <v/>
      </c>
      <c r="N534" s="13" t="n"/>
      <c r="O534" s="13" t="n"/>
      <c r="P534" s="13" t="n"/>
      <c r="Q534" s="13" t="n"/>
    </row>
    <row r="535">
      <c r="A535" s="13" t="n"/>
      <c r="B535" s="13" t="n"/>
      <c r="C535" s="14" t="n"/>
      <c r="D535" s="13" t="n"/>
      <c r="E535" s="13" t="n"/>
      <c r="F535" s="13" t="n"/>
      <c r="G535" s="24" t="n"/>
      <c r="H535" s="15" t="n"/>
      <c r="I535" s="15" t="n"/>
      <c r="J535" s="17">
        <f>IF(H535="","",IF(G535="",1,G535)*H535+IF(I535="",0,I535))</f>
        <v/>
      </c>
      <c r="K535" s="13" t="n"/>
      <c r="L535" s="25" t="n"/>
      <c r="M535" s="17">
        <f>IF(J535="","",J535*IF(L535="",1,L535))</f>
        <v/>
      </c>
      <c r="N535" s="13" t="n"/>
      <c r="O535" s="13" t="n"/>
      <c r="P535" s="13" t="n"/>
      <c r="Q535" s="13" t="n"/>
    </row>
    <row r="536">
      <c r="A536" s="13" t="n"/>
      <c r="B536" s="13" t="n"/>
      <c r="C536" s="14" t="n"/>
      <c r="D536" s="13" t="n"/>
      <c r="E536" s="13" t="n"/>
      <c r="F536" s="13" t="n"/>
      <c r="G536" s="24" t="n"/>
      <c r="H536" s="15" t="n"/>
      <c r="I536" s="15" t="n"/>
      <c r="J536" s="17">
        <f>IF(H536="","",IF(G536="",1,G536)*H536+IF(I536="",0,I536))</f>
        <v/>
      </c>
      <c r="K536" s="13" t="n"/>
      <c r="L536" s="25" t="n"/>
      <c r="M536" s="17">
        <f>IF(J536="","",J536*IF(L536="",1,L536))</f>
        <v/>
      </c>
      <c r="N536" s="13" t="n"/>
      <c r="O536" s="13" t="n"/>
      <c r="P536" s="13" t="n"/>
      <c r="Q536" s="13" t="n"/>
    </row>
    <row r="537">
      <c r="A537" s="13" t="n"/>
      <c r="B537" s="13" t="n"/>
      <c r="C537" s="14" t="n"/>
      <c r="D537" s="13" t="n"/>
      <c r="E537" s="13" t="n"/>
      <c r="F537" s="13" t="n"/>
      <c r="G537" s="24" t="n"/>
      <c r="H537" s="15" t="n"/>
      <c r="I537" s="15" t="n"/>
      <c r="J537" s="17">
        <f>IF(H537="","",IF(G537="",1,G537)*H537+IF(I537="",0,I537))</f>
        <v/>
      </c>
      <c r="K537" s="13" t="n"/>
      <c r="L537" s="25" t="n"/>
      <c r="M537" s="17">
        <f>IF(J537="","",J537*IF(L537="",1,L537))</f>
        <v/>
      </c>
      <c r="N537" s="13" t="n"/>
      <c r="O537" s="13" t="n"/>
      <c r="P537" s="13" t="n"/>
      <c r="Q537" s="13" t="n"/>
    </row>
    <row r="538">
      <c r="A538" s="13" t="n"/>
      <c r="B538" s="13" t="n"/>
      <c r="C538" s="14" t="n"/>
      <c r="D538" s="13" t="n"/>
      <c r="E538" s="13" t="n"/>
      <c r="F538" s="13" t="n"/>
      <c r="G538" s="24" t="n"/>
      <c r="H538" s="15" t="n"/>
      <c r="I538" s="15" t="n"/>
      <c r="J538" s="17">
        <f>IF(H538="","",IF(G538="",1,G538)*H538+IF(I538="",0,I538))</f>
        <v/>
      </c>
      <c r="K538" s="13" t="n"/>
      <c r="L538" s="25" t="n"/>
      <c r="M538" s="17">
        <f>IF(J538="","",J538*IF(L538="",1,L538))</f>
        <v/>
      </c>
      <c r="N538" s="13" t="n"/>
      <c r="O538" s="13" t="n"/>
      <c r="P538" s="13" t="n"/>
      <c r="Q538" s="13" t="n"/>
    </row>
    <row r="539">
      <c r="A539" s="13" t="n"/>
      <c r="B539" s="13" t="n"/>
      <c r="C539" s="14" t="n"/>
      <c r="D539" s="13" t="n"/>
      <c r="E539" s="13" t="n"/>
      <c r="F539" s="13" t="n"/>
      <c r="G539" s="24" t="n"/>
      <c r="H539" s="15" t="n"/>
      <c r="I539" s="15" t="n"/>
      <c r="J539" s="17">
        <f>IF(H539="","",IF(G539="",1,G539)*H539+IF(I539="",0,I539))</f>
        <v/>
      </c>
      <c r="K539" s="13" t="n"/>
      <c r="L539" s="25" t="n"/>
      <c r="M539" s="17">
        <f>IF(J539="","",J539*IF(L539="",1,L539))</f>
        <v/>
      </c>
      <c r="N539" s="13" t="n"/>
      <c r="O539" s="13" t="n"/>
      <c r="P539" s="13" t="n"/>
      <c r="Q539" s="13" t="n"/>
    </row>
    <row r="540">
      <c r="A540" s="13" t="n"/>
      <c r="B540" s="13" t="n"/>
      <c r="C540" s="14" t="n"/>
      <c r="D540" s="13" t="n"/>
      <c r="E540" s="13" t="n"/>
      <c r="F540" s="13" t="n"/>
      <c r="G540" s="24" t="n"/>
      <c r="H540" s="15" t="n"/>
      <c r="I540" s="15" t="n"/>
      <c r="J540" s="17">
        <f>IF(H540="","",IF(G540="",1,G540)*H540+IF(I540="",0,I540))</f>
        <v/>
      </c>
      <c r="K540" s="13" t="n"/>
      <c r="L540" s="25" t="n"/>
      <c r="M540" s="17">
        <f>IF(J540="","",J540*IF(L540="",1,L540))</f>
        <v/>
      </c>
      <c r="N540" s="13" t="n"/>
      <c r="O540" s="13" t="n"/>
      <c r="P540" s="13" t="n"/>
      <c r="Q540" s="13" t="n"/>
    </row>
    <row r="541">
      <c r="A541" s="13" t="n"/>
      <c r="B541" s="13" t="n"/>
      <c r="C541" s="14" t="n"/>
      <c r="D541" s="13" t="n"/>
      <c r="E541" s="13" t="n"/>
      <c r="F541" s="13" t="n"/>
      <c r="G541" s="24" t="n"/>
      <c r="H541" s="15" t="n"/>
      <c r="I541" s="15" t="n"/>
      <c r="J541" s="17">
        <f>IF(H541="","",IF(G541="",1,G541)*H541+IF(I541="",0,I541))</f>
        <v/>
      </c>
      <c r="K541" s="13" t="n"/>
      <c r="L541" s="25" t="n"/>
      <c r="M541" s="17">
        <f>IF(J541="","",J541*IF(L541="",1,L541))</f>
        <v/>
      </c>
      <c r="N541" s="13" t="n"/>
      <c r="O541" s="13" t="n"/>
      <c r="P541" s="13" t="n"/>
      <c r="Q541" s="13" t="n"/>
    </row>
    <row r="542">
      <c r="A542" s="13" t="n"/>
      <c r="B542" s="13" t="n"/>
      <c r="C542" s="14" t="n"/>
      <c r="D542" s="13" t="n"/>
      <c r="E542" s="13" t="n"/>
      <c r="F542" s="13" t="n"/>
      <c r="G542" s="24" t="n"/>
      <c r="H542" s="15" t="n"/>
      <c r="I542" s="15" t="n"/>
      <c r="J542" s="17">
        <f>IF(H542="","",IF(G542="",1,G542)*H542+IF(I542="",0,I542))</f>
        <v/>
      </c>
      <c r="K542" s="13" t="n"/>
      <c r="L542" s="25" t="n"/>
      <c r="M542" s="17">
        <f>IF(J542="","",J542*IF(L542="",1,L542))</f>
        <v/>
      </c>
      <c r="N542" s="13" t="n"/>
      <c r="O542" s="13" t="n"/>
      <c r="P542" s="13" t="n"/>
      <c r="Q542" s="13" t="n"/>
    </row>
    <row r="543">
      <c r="A543" s="13" t="n"/>
      <c r="B543" s="13" t="n"/>
      <c r="C543" s="14" t="n"/>
      <c r="D543" s="13" t="n"/>
      <c r="E543" s="13" t="n"/>
      <c r="F543" s="13" t="n"/>
      <c r="G543" s="24" t="n"/>
      <c r="H543" s="15" t="n"/>
      <c r="I543" s="15" t="n"/>
      <c r="J543" s="17">
        <f>IF(H543="","",IF(G543="",1,G543)*H543+IF(I543="",0,I543))</f>
        <v/>
      </c>
      <c r="K543" s="13" t="n"/>
      <c r="L543" s="25" t="n"/>
      <c r="M543" s="17">
        <f>IF(J543="","",J543*IF(L543="",1,L543))</f>
        <v/>
      </c>
      <c r="N543" s="13" t="n"/>
      <c r="O543" s="13" t="n"/>
      <c r="P543" s="13" t="n"/>
      <c r="Q543" s="13" t="n"/>
    </row>
    <row r="544">
      <c r="A544" s="13" t="n"/>
      <c r="B544" s="13" t="n"/>
      <c r="C544" s="14" t="n"/>
      <c r="D544" s="13" t="n"/>
      <c r="E544" s="13" t="n"/>
      <c r="F544" s="13" t="n"/>
      <c r="G544" s="24" t="n"/>
      <c r="H544" s="15" t="n"/>
      <c r="I544" s="15" t="n"/>
      <c r="J544" s="17">
        <f>IF(H544="","",IF(G544="",1,G544)*H544+IF(I544="",0,I544))</f>
        <v/>
      </c>
      <c r="K544" s="13" t="n"/>
      <c r="L544" s="25" t="n"/>
      <c r="M544" s="17">
        <f>IF(J544="","",J544*IF(L544="",1,L544))</f>
        <v/>
      </c>
      <c r="N544" s="13" t="n"/>
      <c r="O544" s="13" t="n"/>
      <c r="P544" s="13" t="n"/>
      <c r="Q544" s="13" t="n"/>
    </row>
    <row r="545">
      <c r="A545" s="13" t="n"/>
      <c r="B545" s="13" t="n"/>
      <c r="C545" s="14" t="n"/>
      <c r="D545" s="13" t="n"/>
      <c r="E545" s="13" t="n"/>
      <c r="F545" s="13" t="n"/>
      <c r="G545" s="24" t="n"/>
      <c r="H545" s="15" t="n"/>
      <c r="I545" s="15" t="n"/>
      <c r="J545" s="17">
        <f>IF(H545="","",IF(G545="",1,G545)*H545+IF(I545="",0,I545))</f>
        <v/>
      </c>
      <c r="K545" s="13" t="n"/>
      <c r="L545" s="25" t="n"/>
      <c r="M545" s="17">
        <f>IF(J545="","",J545*IF(L545="",1,L545))</f>
        <v/>
      </c>
      <c r="N545" s="13" t="n"/>
      <c r="O545" s="13" t="n"/>
      <c r="P545" s="13" t="n"/>
      <c r="Q545" s="13" t="n"/>
    </row>
    <row r="546">
      <c r="A546" s="13" t="n"/>
      <c r="B546" s="13" t="n"/>
      <c r="C546" s="14" t="n"/>
      <c r="D546" s="13" t="n"/>
      <c r="E546" s="13" t="n"/>
      <c r="F546" s="13" t="n"/>
      <c r="G546" s="24" t="n"/>
      <c r="H546" s="15" t="n"/>
      <c r="I546" s="15" t="n"/>
      <c r="J546" s="17">
        <f>IF(H546="","",IF(G546="",1,G546)*H546+IF(I546="",0,I546))</f>
        <v/>
      </c>
      <c r="K546" s="13" t="n"/>
      <c r="L546" s="25" t="n"/>
      <c r="M546" s="17">
        <f>IF(J546="","",J546*IF(L546="",1,L546))</f>
        <v/>
      </c>
      <c r="N546" s="13" t="n"/>
      <c r="O546" s="13" t="n"/>
      <c r="P546" s="13" t="n"/>
      <c r="Q546" s="13" t="n"/>
    </row>
    <row r="547">
      <c r="A547" s="13" t="n"/>
      <c r="B547" s="13" t="n"/>
      <c r="C547" s="14" t="n"/>
      <c r="D547" s="13" t="n"/>
      <c r="E547" s="13" t="n"/>
      <c r="F547" s="13" t="n"/>
      <c r="G547" s="24" t="n"/>
      <c r="H547" s="15" t="n"/>
      <c r="I547" s="15" t="n"/>
      <c r="J547" s="17">
        <f>IF(H547="","",IF(G547="",1,G547)*H547+IF(I547="",0,I547))</f>
        <v/>
      </c>
      <c r="K547" s="13" t="n"/>
      <c r="L547" s="25" t="n"/>
      <c r="M547" s="17">
        <f>IF(J547="","",J547*IF(L547="",1,L547))</f>
        <v/>
      </c>
      <c r="N547" s="13" t="n"/>
      <c r="O547" s="13" t="n"/>
      <c r="P547" s="13" t="n"/>
      <c r="Q547" s="13" t="n"/>
    </row>
    <row r="548">
      <c r="A548" s="13" t="n"/>
      <c r="B548" s="13" t="n"/>
      <c r="C548" s="14" t="n"/>
      <c r="D548" s="13" t="n"/>
      <c r="E548" s="13" t="n"/>
      <c r="F548" s="13" t="n"/>
      <c r="G548" s="24" t="n"/>
      <c r="H548" s="15" t="n"/>
      <c r="I548" s="15" t="n"/>
      <c r="J548" s="17">
        <f>IF(H548="","",IF(G548="",1,G548)*H548+IF(I548="",0,I548))</f>
        <v/>
      </c>
      <c r="K548" s="13" t="n"/>
      <c r="L548" s="25" t="n"/>
      <c r="M548" s="17">
        <f>IF(J548="","",J548*IF(L548="",1,L548))</f>
        <v/>
      </c>
      <c r="N548" s="13" t="n"/>
      <c r="O548" s="13" t="n"/>
      <c r="P548" s="13" t="n"/>
      <c r="Q548" s="13" t="n"/>
    </row>
    <row r="549">
      <c r="A549" s="13" t="n"/>
      <c r="B549" s="13" t="n"/>
      <c r="C549" s="14" t="n"/>
      <c r="D549" s="13" t="n"/>
      <c r="E549" s="13" t="n"/>
      <c r="F549" s="13" t="n"/>
      <c r="G549" s="24" t="n"/>
      <c r="H549" s="15" t="n"/>
      <c r="I549" s="15" t="n"/>
      <c r="J549" s="17">
        <f>IF(H549="","",IF(G549="",1,G549)*H549+IF(I549="",0,I549))</f>
        <v/>
      </c>
      <c r="K549" s="13" t="n"/>
      <c r="L549" s="25" t="n"/>
      <c r="M549" s="17">
        <f>IF(J549="","",J549*IF(L549="",1,L549))</f>
        <v/>
      </c>
      <c r="N549" s="13" t="n"/>
      <c r="O549" s="13" t="n"/>
      <c r="P549" s="13" t="n"/>
      <c r="Q549" s="13" t="n"/>
    </row>
    <row r="550">
      <c r="A550" s="13" t="n"/>
      <c r="B550" s="13" t="n"/>
      <c r="C550" s="14" t="n"/>
      <c r="D550" s="13" t="n"/>
      <c r="E550" s="13" t="n"/>
      <c r="F550" s="13" t="n"/>
      <c r="G550" s="24" t="n"/>
      <c r="H550" s="15" t="n"/>
      <c r="I550" s="15" t="n"/>
      <c r="J550" s="17">
        <f>IF(H550="","",IF(G550="",1,G550)*H550+IF(I550="",0,I550))</f>
        <v/>
      </c>
      <c r="K550" s="13" t="n"/>
      <c r="L550" s="25" t="n"/>
      <c r="M550" s="17">
        <f>IF(J550="","",J550*IF(L550="",1,L550))</f>
        <v/>
      </c>
      <c r="N550" s="13" t="n"/>
      <c r="O550" s="13" t="n"/>
      <c r="P550" s="13" t="n"/>
      <c r="Q550" s="13" t="n"/>
    </row>
    <row r="551">
      <c r="A551" s="13" t="n"/>
      <c r="B551" s="13" t="n"/>
      <c r="C551" s="14" t="n"/>
      <c r="D551" s="13" t="n"/>
      <c r="E551" s="13" t="n"/>
      <c r="F551" s="13" t="n"/>
      <c r="G551" s="24" t="n"/>
      <c r="H551" s="15" t="n"/>
      <c r="I551" s="15" t="n"/>
      <c r="J551" s="17">
        <f>IF(H551="","",IF(G551="",1,G551)*H551+IF(I551="",0,I551))</f>
        <v/>
      </c>
      <c r="K551" s="13" t="n"/>
      <c r="L551" s="25" t="n"/>
      <c r="M551" s="17">
        <f>IF(J551="","",J551*IF(L551="",1,L551))</f>
        <v/>
      </c>
      <c r="N551" s="13" t="n"/>
      <c r="O551" s="13" t="n"/>
      <c r="P551" s="13" t="n"/>
      <c r="Q551" s="13" t="n"/>
    </row>
    <row r="552">
      <c r="A552" s="13" t="n"/>
      <c r="B552" s="13" t="n"/>
      <c r="C552" s="14" t="n"/>
      <c r="D552" s="13" t="n"/>
      <c r="E552" s="13" t="n"/>
      <c r="F552" s="13" t="n"/>
      <c r="G552" s="24" t="n"/>
      <c r="H552" s="15" t="n"/>
      <c r="I552" s="15" t="n"/>
      <c r="J552" s="17">
        <f>IF(H552="","",IF(G552="",1,G552)*H552+IF(I552="",0,I552))</f>
        <v/>
      </c>
      <c r="K552" s="13" t="n"/>
      <c r="L552" s="25" t="n"/>
      <c r="M552" s="17">
        <f>IF(J552="","",J552*IF(L552="",1,L552))</f>
        <v/>
      </c>
      <c r="N552" s="13" t="n"/>
      <c r="O552" s="13" t="n"/>
      <c r="P552" s="13" t="n"/>
      <c r="Q552" s="13" t="n"/>
    </row>
    <row r="553">
      <c r="A553" s="13" t="n"/>
      <c r="B553" s="13" t="n"/>
      <c r="C553" s="14" t="n"/>
      <c r="D553" s="13" t="n"/>
      <c r="E553" s="13" t="n"/>
      <c r="F553" s="13" t="n"/>
      <c r="G553" s="24" t="n"/>
      <c r="H553" s="15" t="n"/>
      <c r="I553" s="15" t="n"/>
      <c r="J553" s="17">
        <f>IF(H553="","",IF(G553="",1,G553)*H553+IF(I553="",0,I553))</f>
        <v/>
      </c>
      <c r="K553" s="13" t="n"/>
      <c r="L553" s="25" t="n"/>
      <c r="M553" s="17">
        <f>IF(J553="","",J553*IF(L553="",1,L553))</f>
        <v/>
      </c>
      <c r="N553" s="13" t="n"/>
      <c r="O553" s="13" t="n"/>
      <c r="P553" s="13" t="n"/>
      <c r="Q553" s="13" t="n"/>
    </row>
    <row r="554">
      <c r="A554" s="13" t="n"/>
      <c r="B554" s="13" t="n"/>
      <c r="C554" s="14" t="n"/>
      <c r="D554" s="13" t="n"/>
      <c r="E554" s="13" t="n"/>
      <c r="F554" s="13" t="n"/>
      <c r="G554" s="24" t="n"/>
      <c r="H554" s="15" t="n"/>
      <c r="I554" s="15" t="n"/>
      <c r="J554" s="17">
        <f>IF(H554="","",IF(G554="",1,G554)*H554+IF(I554="",0,I554))</f>
        <v/>
      </c>
      <c r="K554" s="13" t="n"/>
      <c r="L554" s="25" t="n"/>
      <c r="M554" s="17">
        <f>IF(J554="","",J554*IF(L554="",1,L554))</f>
        <v/>
      </c>
      <c r="N554" s="13" t="n"/>
      <c r="O554" s="13" t="n"/>
      <c r="P554" s="13" t="n"/>
      <c r="Q554" s="13" t="n"/>
    </row>
    <row r="555">
      <c r="A555" s="13" t="n"/>
      <c r="B555" s="13" t="n"/>
      <c r="C555" s="14" t="n"/>
      <c r="D555" s="13" t="n"/>
      <c r="E555" s="13" t="n"/>
      <c r="F555" s="13" t="n"/>
      <c r="G555" s="24" t="n"/>
      <c r="H555" s="15" t="n"/>
      <c r="I555" s="15" t="n"/>
      <c r="J555" s="17">
        <f>IF(H555="","",IF(G555="",1,G555)*H555+IF(I555="",0,I555))</f>
        <v/>
      </c>
      <c r="K555" s="13" t="n"/>
      <c r="L555" s="25" t="n"/>
      <c r="M555" s="17">
        <f>IF(J555="","",J555*IF(L555="",1,L555))</f>
        <v/>
      </c>
      <c r="N555" s="13" t="n"/>
      <c r="O555" s="13" t="n"/>
      <c r="P555" s="13" t="n"/>
      <c r="Q555" s="13" t="n"/>
    </row>
    <row r="556">
      <c r="A556" s="13" t="n"/>
      <c r="B556" s="13" t="n"/>
      <c r="C556" s="14" t="n"/>
      <c r="D556" s="13" t="n"/>
      <c r="E556" s="13" t="n"/>
      <c r="F556" s="13" t="n"/>
      <c r="G556" s="24" t="n"/>
      <c r="H556" s="15" t="n"/>
      <c r="I556" s="15" t="n"/>
      <c r="J556" s="17">
        <f>IF(H556="","",IF(G556="",1,G556)*H556+IF(I556="",0,I556))</f>
        <v/>
      </c>
      <c r="K556" s="13" t="n"/>
      <c r="L556" s="25" t="n"/>
      <c r="M556" s="17">
        <f>IF(J556="","",J556*IF(L556="",1,L556))</f>
        <v/>
      </c>
      <c r="N556" s="13" t="n"/>
      <c r="O556" s="13" t="n"/>
      <c r="P556" s="13" t="n"/>
      <c r="Q556" s="13" t="n"/>
    </row>
    <row r="557">
      <c r="A557" s="13" t="n"/>
      <c r="B557" s="13" t="n"/>
      <c r="C557" s="14" t="n"/>
      <c r="D557" s="13" t="n"/>
      <c r="E557" s="13" t="n"/>
      <c r="F557" s="13" t="n"/>
      <c r="G557" s="24" t="n"/>
      <c r="H557" s="15" t="n"/>
      <c r="I557" s="15" t="n"/>
      <c r="J557" s="17">
        <f>IF(H557="","",IF(G557="",1,G557)*H557+IF(I557="",0,I557))</f>
        <v/>
      </c>
      <c r="K557" s="13" t="n"/>
      <c r="L557" s="25" t="n"/>
      <c r="M557" s="17">
        <f>IF(J557="","",J557*IF(L557="",1,L557))</f>
        <v/>
      </c>
      <c r="N557" s="13" t="n"/>
      <c r="O557" s="13" t="n"/>
      <c r="P557" s="13" t="n"/>
      <c r="Q557" s="13" t="n"/>
    </row>
    <row r="558">
      <c r="A558" s="13" t="n"/>
      <c r="B558" s="13" t="n"/>
      <c r="C558" s="14" t="n"/>
      <c r="D558" s="13" t="n"/>
      <c r="E558" s="13" t="n"/>
      <c r="F558" s="13" t="n"/>
      <c r="G558" s="24" t="n"/>
      <c r="H558" s="15" t="n"/>
      <c r="I558" s="15" t="n"/>
      <c r="J558" s="17">
        <f>IF(H558="","",IF(G558="",1,G558)*H558+IF(I558="",0,I558))</f>
        <v/>
      </c>
      <c r="K558" s="13" t="n"/>
      <c r="L558" s="25" t="n"/>
      <c r="M558" s="17">
        <f>IF(J558="","",J558*IF(L558="",1,L558))</f>
        <v/>
      </c>
      <c r="N558" s="13" t="n"/>
      <c r="O558" s="13" t="n"/>
      <c r="P558" s="13" t="n"/>
      <c r="Q558" s="13" t="n"/>
    </row>
    <row r="559">
      <c r="A559" s="13" t="n"/>
      <c r="B559" s="13" t="n"/>
      <c r="C559" s="14" t="n"/>
      <c r="D559" s="13" t="n"/>
      <c r="E559" s="13" t="n"/>
      <c r="F559" s="13" t="n"/>
      <c r="G559" s="24" t="n"/>
      <c r="H559" s="15" t="n"/>
      <c r="I559" s="15" t="n"/>
      <c r="J559" s="17">
        <f>IF(H559="","",IF(G559="",1,G559)*H559+IF(I559="",0,I559))</f>
        <v/>
      </c>
      <c r="K559" s="13" t="n"/>
      <c r="L559" s="25" t="n"/>
      <c r="M559" s="17">
        <f>IF(J559="","",J559*IF(L559="",1,L559))</f>
        <v/>
      </c>
      <c r="N559" s="13" t="n"/>
      <c r="O559" s="13" t="n"/>
      <c r="P559" s="13" t="n"/>
      <c r="Q559" s="13" t="n"/>
    </row>
    <row r="560">
      <c r="A560" s="13" t="n"/>
      <c r="B560" s="13" t="n"/>
      <c r="C560" s="14" t="n"/>
      <c r="D560" s="13" t="n"/>
      <c r="E560" s="13" t="n"/>
      <c r="F560" s="13" t="n"/>
      <c r="G560" s="24" t="n"/>
      <c r="H560" s="15" t="n"/>
      <c r="I560" s="15" t="n"/>
      <c r="J560" s="17">
        <f>IF(H560="","",IF(G560="",1,G560)*H560+IF(I560="",0,I560))</f>
        <v/>
      </c>
      <c r="K560" s="13" t="n"/>
      <c r="L560" s="25" t="n"/>
      <c r="M560" s="17">
        <f>IF(J560="","",J560*IF(L560="",1,L560))</f>
        <v/>
      </c>
      <c r="N560" s="13" t="n"/>
      <c r="O560" s="13" t="n"/>
      <c r="P560" s="13" t="n"/>
      <c r="Q560" s="13" t="n"/>
    </row>
    <row r="561">
      <c r="A561" s="13" t="n"/>
      <c r="B561" s="13" t="n"/>
      <c r="C561" s="14" t="n"/>
      <c r="D561" s="13" t="n"/>
      <c r="E561" s="13" t="n"/>
      <c r="F561" s="13" t="n"/>
      <c r="G561" s="24" t="n"/>
      <c r="H561" s="15" t="n"/>
      <c r="I561" s="15" t="n"/>
      <c r="J561" s="17">
        <f>IF(H561="","",IF(G561="",1,G561)*H561+IF(I561="",0,I561))</f>
        <v/>
      </c>
      <c r="K561" s="13" t="n"/>
      <c r="L561" s="25" t="n"/>
      <c r="M561" s="17">
        <f>IF(J561="","",J561*IF(L561="",1,L561))</f>
        <v/>
      </c>
      <c r="N561" s="13" t="n"/>
      <c r="O561" s="13" t="n"/>
      <c r="P561" s="13" t="n"/>
      <c r="Q561" s="13" t="n"/>
    </row>
    <row r="562">
      <c r="A562" s="13" t="n"/>
      <c r="B562" s="13" t="n"/>
      <c r="C562" s="14" t="n"/>
      <c r="D562" s="13" t="n"/>
      <c r="E562" s="13" t="n"/>
      <c r="F562" s="13" t="n"/>
      <c r="G562" s="24" t="n"/>
      <c r="H562" s="15" t="n"/>
      <c r="I562" s="15" t="n"/>
      <c r="J562" s="17">
        <f>IF(H562="","",IF(G562="",1,G562)*H562+IF(I562="",0,I562))</f>
        <v/>
      </c>
      <c r="K562" s="13" t="n"/>
      <c r="L562" s="25" t="n"/>
      <c r="M562" s="17">
        <f>IF(J562="","",J562*IF(L562="",1,L562))</f>
        <v/>
      </c>
      <c r="N562" s="13" t="n"/>
      <c r="O562" s="13" t="n"/>
      <c r="P562" s="13" t="n"/>
      <c r="Q562" s="13" t="n"/>
    </row>
    <row r="563">
      <c r="A563" s="13" t="n"/>
      <c r="B563" s="13" t="n"/>
      <c r="C563" s="14" t="n"/>
      <c r="D563" s="13" t="n"/>
      <c r="E563" s="13" t="n"/>
      <c r="F563" s="13" t="n"/>
      <c r="G563" s="24" t="n"/>
      <c r="H563" s="15" t="n"/>
      <c r="I563" s="15" t="n"/>
      <c r="J563" s="17">
        <f>IF(H563="","",IF(G563="",1,G563)*H563+IF(I563="",0,I563))</f>
        <v/>
      </c>
      <c r="K563" s="13" t="n"/>
      <c r="L563" s="25" t="n"/>
      <c r="M563" s="17">
        <f>IF(J563="","",J563*IF(L563="",1,L563))</f>
        <v/>
      </c>
      <c r="N563" s="13" t="n"/>
      <c r="O563" s="13" t="n"/>
      <c r="P563" s="13" t="n"/>
      <c r="Q563" s="13" t="n"/>
    </row>
    <row r="564">
      <c r="A564" s="13" t="n"/>
      <c r="B564" s="13" t="n"/>
      <c r="C564" s="14" t="n"/>
      <c r="D564" s="13" t="n"/>
      <c r="E564" s="13" t="n"/>
      <c r="F564" s="13" t="n"/>
      <c r="G564" s="24" t="n"/>
      <c r="H564" s="15" t="n"/>
      <c r="I564" s="15" t="n"/>
      <c r="J564" s="17">
        <f>IF(H564="","",IF(G564="",1,G564)*H564+IF(I564="",0,I564))</f>
        <v/>
      </c>
      <c r="K564" s="13" t="n"/>
      <c r="L564" s="25" t="n"/>
      <c r="M564" s="17">
        <f>IF(J564="","",J564*IF(L564="",1,L564))</f>
        <v/>
      </c>
      <c r="N564" s="13" t="n"/>
      <c r="O564" s="13" t="n"/>
      <c r="P564" s="13" t="n"/>
      <c r="Q564" s="13" t="n"/>
    </row>
    <row r="565">
      <c r="A565" s="13" t="n"/>
      <c r="B565" s="13" t="n"/>
      <c r="C565" s="14" t="n"/>
      <c r="D565" s="13" t="n"/>
      <c r="E565" s="13" t="n"/>
      <c r="F565" s="13" t="n"/>
      <c r="G565" s="24" t="n"/>
      <c r="H565" s="15" t="n"/>
      <c r="I565" s="15" t="n"/>
      <c r="J565" s="17">
        <f>IF(H565="","",IF(G565="",1,G565)*H565+IF(I565="",0,I565))</f>
        <v/>
      </c>
      <c r="K565" s="13" t="n"/>
      <c r="L565" s="25" t="n"/>
      <c r="M565" s="17">
        <f>IF(J565="","",J565*IF(L565="",1,L565))</f>
        <v/>
      </c>
      <c r="N565" s="13" t="n"/>
      <c r="O565" s="13" t="n"/>
      <c r="P565" s="13" t="n"/>
      <c r="Q565" s="13" t="n"/>
    </row>
    <row r="566">
      <c r="A566" s="13" t="n"/>
      <c r="B566" s="13" t="n"/>
      <c r="C566" s="14" t="n"/>
      <c r="D566" s="13" t="n"/>
      <c r="E566" s="13" t="n"/>
      <c r="F566" s="13" t="n"/>
      <c r="G566" s="24" t="n"/>
      <c r="H566" s="15" t="n"/>
      <c r="I566" s="15" t="n"/>
      <c r="J566" s="17">
        <f>IF(H566="","",IF(G566="",1,G566)*H566+IF(I566="",0,I566))</f>
        <v/>
      </c>
      <c r="K566" s="13" t="n"/>
      <c r="L566" s="25" t="n"/>
      <c r="M566" s="17">
        <f>IF(J566="","",J566*IF(L566="",1,L566))</f>
        <v/>
      </c>
      <c r="N566" s="13" t="n"/>
      <c r="O566" s="13" t="n"/>
      <c r="P566" s="13" t="n"/>
      <c r="Q566" s="13" t="n"/>
    </row>
    <row r="567">
      <c r="A567" s="13" t="n"/>
      <c r="B567" s="13" t="n"/>
      <c r="C567" s="14" t="n"/>
      <c r="D567" s="13" t="n"/>
      <c r="E567" s="13" t="n"/>
      <c r="F567" s="13" t="n"/>
      <c r="G567" s="24" t="n"/>
      <c r="H567" s="15" t="n"/>
      <c r="I567" s="15" t="n"/>
      <c r="J567" s="17">
        <f>IF(H567="","",IF(G567="",1,G567)*H567+IF(I567="",0,I567))</f>
        <v/>
      </c>
      <c r="K567" s="13" t="n"/>
      <c r="L567" s="25" t="n"/>
      <c r="M567" s="17">
        <f>IF(J567="","",J567*IF(L567="",1,L567))</f>
        <v/>
      </c>
      <c r="N567" s="13" t="n"/>
      <c r="O567" s="13" t="n"/>
      <c r="P567" s="13" t="n"/>
      <c r="Q567" s="13" t="n"/>
    </row>
    <row r="568">
      <c r="A568" s="13" t="n"/>
      <c r="B568" s="13" t="n"/>
      <c r="C568" s="14" t="n"/>
      <c r="D568" s="13" t="n"/>
      <c r="E568" s="13" t="n"/>
      <c r="F568" s="13" t="n"/>
      <c r="G568" s="24" t="n"/>
      <c r="H568" s="15" t="n"/>
      <c r="I568" s="15" t="n"/>
      <c r="J568" s="17">
        <f>IF(H568="","",IF(G568="",1,G568)*H568+IF(I568="",0,I568))</f>
        <v/>
      </c>
      <c r="K568" s="13" t="n"/>
      <c r="L568" s="25" t="n"/>
      <c r="M568" s="17">
        <f>IF(J568="","",J568*IF(L568="",1,L568))</f>
        <v/>
      </c>
      <c r="N568" s="13" t="n"/>
      <c r="O568" s="13" t="n"/>
      <c r="P568" s="13" t="n"/>
      <c r="Q568" s="13" t="n"/>
    </row>
    <row r="569">
      <c r="A569" s="13" t="n"/>
      <c r="B569" s="13" t="n"/>
      <c r="C569" s="14" t="n"/>
      <c r="D569" s="13" t="n"/>
      <c r="E569" s="13" t="n"/>
      <c r="F569" s="13" t="n"/>
      <c r="G569" s="24" t="n"/>
      <c r="H569" s="15" t="n"/>
      <c r="I569" s="15" t="n"/>
      <c r="J569" s="17">
        <f>IF(H569="","",IF(G569="",1,G569)*H569+IF(I569="",0,I569))</f>
        <v/>
      </c>
      <c r="K569" s="13" t="n"/>
      <c r="L569" s="25" t="n"/>
      <c r="M569" s="17">
        <f>IF(J569="","",J569*IF(L569="",1,L569))</f>
        <v/>
      </c>
      <c r="N569" s="13" t="n"/>
      <c r="O569" s="13" t="n"/>
      <c r="P569" s="13" t="n"/>
      <c r="Q569" s="13" t="n"/>
    </row>
    <row r="570">
      <c r="A570" s="13" t="n"/>
      <c r="B570" s="13" t="n"/>
      <c r="C570" s="14" t="n"/>
      <c r="D570" s="13" t="n"/>
      <c r="E570" s="13" t="n"/>
      <c r="F570" s="13" t="n"/>
      <c r="G570" s="24" t="n"/>
      <c r="H570" s="15" t="n"/>
      <c r="I570" s="15" t="n"/>
      <c r="J570" s="17">
        <f>IF(H570="","",IF(G570="",1,G570)*H570+IF(I570="",0,I570))</f>
        <v/>
      </c>
      <c r="K570" s="13" t="n"/>
      <c r="L570" s="25" t="n"/>
      <c r="M570" s="17">
        <f>IF(J570="","",J570*IF(L570="",1,L570))</f>
        <v/>
      </c>
      <c r="N570" s="13" t="n"/>
      <c r="O570" s="13" t="n"/>
      <c r="P570" s="13" t="n"/>
      <c r="Q570" s="13" t="n"/>
    </row>
    <row r="571">
      <c r="A571" s="13" t="n"/>
      <c r="B571" s="13" t="n"/>
      <c r="C571" s="14" t="n"/>
      <c r="D571" s="13" t="n"/>
      <c r="E571" s="13" t="n"/>
      <c r="F571" s="13" t="n"/>
      <c r="G571" s="24" t="n"/>
      <c r="H571" s="15" t="n"/>
      <c r="I571" s="15" t="n"/>
      <c r="J571" s="17">
        <f>IF(H571="","",IF(G571="",1,G571)*H571+IF(I571="",0,I571))</f>
        <v/>
      </c>
      <c r="K571" s="13" t="n"/>
      <c r="L571" s="25" t="n"/>
      <c r="M571" s="17">
        <f>IF(J571="","",J571*IF(L571="",1,L571))</f>
        <v/>
      </c>
      <c r="N571" s="13" t="n"/>
      <c r="O571" s="13" t="n"/>
      <c r="P571" s="13" t="n"/>
      <c r="Q571" s="13" t="n"/>
    </row>
    <row r="572">
      <c r="A572" s="13" t="n"/>
      <c r="B572" s="13" t="n"/>
      <c r="C572" s="14" t="n"/>
      <c r="D572" s="13" t="n"/>
      <c r="E572" s="13" t="n"/>
      <c r="F572" s="13" t="n"/>
      <c r="G572" s="24" t="n"/>
      <c r="H572" s="15" t="n"/>
      <c r="I572" s="15" t="n"/>
      <c r="J572" s="17">
        <f>IF(H572="","",IF(G572="",1,G572)*H572+IF(I572="",0,I572))</f>
        <v/>
      </c>
      <c r="K572" s="13" t="n"/>
      <c r="L572" s="25" t="n"/>
      <c r="M572" s="17">
        <f>IF(J572="","",J572*IF(L572="",1,L572))</f>
        <v/>
      </c>
      <c r="N572" s="13" t="n"/>
      <c r="O572" s="13" t="n"/>
      <c r="P572" s="13" t="n"/>
      <c r="Q572" s="13" t="n"/>
    </row>
    <row r="573">
      <c r="A573" s="13" t="n"/>
      <c r="B573" s="13" t="n"/>
      <c r="C573" s="14" t="n"/>
      <c r="D573" s="13" t="n"/>
      <c r="E573" s="13" t="n"/>
      <c r="F573" s="13" t="n"/>
      <c r="G573" s="24" t="n"/>
      <c r="H573" s="15" t="n"/>
      <c r="I573" s="15" t="n"/>
      <c r="J573" s="17">
        <f>IF(H573="","",IF(G573="",1,G573)*H573+IF(I573="",0,I573))</f>
        <v/>
      </c>
      <c r="K573" s="13" t="n"/>
      <c r="L573" s="25" t="n"/>
      <c r="M573" s="17">
        <f>IF(J573="","",J573*IF(L573="",1,L573))</f>
        <v/>
      </c>
      <c r="N573" s="13" t="n"/>
      <c r="O573" s="13" t="n"/>
      <c r="P573" s="13" t="n"/>
      <c r="Q573" s="13" t="n"/>
    </row>
    <row r="574">
      <c r="A574" s="13" t="n"/>
      <c r="B574" s="13" t="n"/>
      <c r="C574" s="14" t="n"/>
      <c r="D574" s="13" t="n"/>
      <c r="E574" s="13" t="n"/>
      <c r="F574" s="13" t="n"/>
      <c r="G574" s="24" t="n"/>
      <c r="H574" s="15" t="n"/>
      <c r="I574" s="15" t="n"/>
      <c r="J574" s="17">
        <f>IF(H574="","",IF(G574="",1,G574)*H574+IF(I574="",0,I574))</f>
        <v/>
      </c>
      <c r="K574" s="13" t="n"/>
      <c r="L574" s="25" t="n"/>
      <c r="M574" s="17">
        <f>IF(J574="","",J574*IF(L574="",1,L574))</f>
        <v/>
      </c>
      <c r="N574" s="13" t="n"/>
      <c r="O574" s="13" t="n"/>
      <c r="P574" s="13" t="n"/>
      <c r="Q574" s="13" t="n"/>
    </row>
    <row r="575">
      <c r="A575" s="13" t="n"/>
      <c r="B575" s="13" t="n"/>
      <c r="C575" s="14" t="n"/>
      <c r="D575" s="13" t="n"/>
      <c r="E575" s="13" t="n"/>
      <c r="F575" s="13" t="n"/>
      <c r="G575" s="24" t="n"/>
      <c r="H575" s="15" t="n"/>
      <c r="I575" s="15" t="n"/>
      <c r="J575" s="17">
        <f>IF(H575="","",IF(G575="",1,G575)*H575+IF(I575="",0,I575))</f>
        <v/>
      </c>
      <c r="K575" s="13" t="n"/>
      <c r="L575" s="25" t="n"/>
      <c r="M575" s="17">
        <f>IF(J575="","",J575*IF(L575="",1,L575))</f>
        <v/>
      </c>
      <c r="N575" s="13" t="n"/>
      <c r="O575" s="13" t="n"/>
      <c r="P575" s="13" t="n"/>
      <c r="Q575" s="13" t="n"/>
    </row>
    <row r="576">
      <c r="A576" s="13" t="n"/>
      <c r="B576" s="13" t="n"/>
      <c r="C576" s="14" t="n"/>
      <c r="D576" s="13" t="n"/>
      <c r="E576" s="13" t="n"/>
      <c r="F576" s="13" t="n"/>
      <c r="G576" s="24" t="n"/>
      <c r="H576" s="15" t="n"/>
      <c r="I576" s="15" t="n"/>
      <c r="J576" s="17">
        <f>IF(H576="","",IF(G576="",1,G576)*H576+IF(I576="",0,I576))</f>
        <v/>
      </c>
      <c r="K576" s="13" t="n"/>
      <c r="L576" s="25" t="n"/>
      <c r="M576" s="17">
        <f>IF(J576="","",J576*IF(L576="",1,L576))</f>
        <v/>
      </c>
      <c r="N576" s="13" t="n"/>
      <c r="O576" s="13" t="n"/>
      <c r="P576" s="13" t="n"/>
      <c r="Q576" s="13" t="n"/>
    </row>
    <row r="577">
      <c r="A577" s="13" t="n"/>
      <c r="B577" s="13" t="n"/>
      <c r="C577" s="14" t="n"/>
      <c r="D577" s="13" t="n"/>
      <c r="E577" s="13" t="n"/>
      <c r="F577" s="13" t="n"/>
      <c r="G577" s="24" t="n"/>
      <c r="H577" s="15" t="n"/>
      <c r="I577" s="15" t="n"/>
      <c r="J577" s="17">
        <f>IF(H577="","",IF(G577="",1,G577)*H577+IF(I577="",0,I577))</f>
        <v/>
      </c>
      <c r="K577" s="13" t="n"/>
      <c r="L577" s="25" t="n"/>
      <c r="M577" s="17">
        <f>IF(J577="","",J577*IF(L577="",1,L577))</f>
        <v/>
      </c>
      <c r="N577" s="13" t="n"/>
      <c r="O577" s="13" t="n"/>
      <c r="P577" s="13" t="n"/>
      <c r="Q577" s="13" t="n"/>
    </row>
    <row r="578">
      <c r="A578" s="13" t="n"/>
      <c r="B578" s="13" t="n"/>
      <c r="C578" s="14" t="n"/>
      <c r="D578" s="13" t="n"/>
      <c r="E578" s="13" t="n"/>
      <c r="F578" s="13" t="n"/>
      <c r="G578" s="24" t="n"/>
      <c r="H578" s="15" t="n"/>
      <c r="I578" s="15" t="n"/>
      <c r="J578" s="17">
        <f>IF(H578="","",IF(G578="",1,G578)*H578+IF(I578="",0,I578))</f>
        <v/>
      </c>
      <c r="K578" s="13" t="n"/>
      <c r="L578" s="25" t="n"/>
      <c r="M578" s="17">
        <f>IF(J578="","",J578*IF(L578="",1,L578))</f>
        <v/>
      </c>
      <c r="N578" s="13" t="n"/>
      <c r="O578" s="13" t="n"/>
      <c r="P578" s="13" t="n"/>
      <c r="Q578" s="13" t="n"/>
    </row>
    <row r="579">
      <c r="A579" s="13" t="n"/>
      <c r="B579" s="13" t="n"/>
      <c r="C579" s="14" t="n"/>
      <c r="D579" s="13" t="n"/>
      <c r="E579" s="13" t="n"/>
      <c r="F579" s="13" t="n"/>
      <c r="G579" s="24" t="n"/>
      <c r="H579" s="15" t="n"/>
      <c r="I579" s="15" t="n"/>
      <c r="J579" s="17">
        <f>IF(H579="","",IF(G579="",1,G579)*H579+IF(I579="",0,I579))</f>
        <v/>
      </c>
      <c r="K579" s="13" t="n"/>
      <c r="L579" s="25" t="n"/>
      <c r="M579" s="17">
        <f>IF(J579="","",J579*IF(L579="",1,L579))</f>
        <v/>
      </c>
      <c r="N579" s="13" t="n"/>
      <c r="O579" s="13" t="n"/>
      <c r="P579" s="13" t="n"/>
      <c r="Q579" s="13" t="n"/>
    </row>
    <row r="580">
      <c r="A580" s="13" t="n"/>
      <c r="B580" s="13" t="n"/>
      <c r="C580" s="14" t="n"/>
      <c r="D580" s="13" t="n"/>
      <c r="E580" s="13" t="n"/>
      <c r="F580" s="13" t="n"/>
      <c r="G580" s="24" t="n"/>
      <c r="H580" s="15" t="n"/>
      <c r="I580" s="15" t="n"/>
      <c r="J580" s="17">
        <f>IF(H580="","",IF(G580="",1,G580)*H580+IF(I580="",0,I580))</f>
        <v/>
      </c>
      <c r="K580" s="13" t="n"/>
      <c r="L580" s="25" t="n"/>
      <c r="M580" s="17">
        <f>IF(J580="","",J580*IF(L580="",1,L580))</f>
        <v/>
      </c>
      <c r="N580" s="13" t="n"/>
      <c r="O580" s="13" t="n"/>
      <c r="P580" s="13" t="n"/>
      <c r="Q580" s="13" t="n"/>
    </row>
    <row r="581">
      <c r="A581" s="13" t="n"/>
      <c r="B581" s="13" t="n"/>
      <c r="C581" s="14" t="n"/>
      <c r="D581" s="13" t="n"/>
      <c r="E581" s="13" t="n"/>
      <c r="F581" s="13" t="n"/>
      <c r="G581" s="24" t="n"/>
      <c r="H581" s="15" t="n"/>
      <c r="I581" s="15" t="n"/>
      <c r="J581" s="17">
        <f>IF(H581="","",IF(G581="",1,G581)*H581+IF(I581="",0,I581))</f>
        <v/>
      </c>
      <c r="K581" s="13" t="n"/>
      <c r="L581" s="25" t="n"/>
      <c r="M581" s="17">
        <f>IF(J581="","",J581*IF(L581="",1,L581))</f>
        <v/>
      </c>
      <c r="N581" s="13" t="n"/>
      <c r="O581" s="13" t="n"/>
      <c r="P581" s="13" t="n"/>
      <c r="Q581" s="13" t="n"/>
    </row>
    <row r="582">
      <c r="A582" s="13" t="n"/>
      <c r="B582" s="13" t="n"/>
      <c r="C582" s="14" t="n"/>
      <c r="D582" s="13" t="n"/>
      <c r="E582" s="13" t="n"/>
      <c r="F582" s="13" t="n"/>
      <c r="G582" s="24" t="n"/>
      <c r="H582" s="15" t="n"/>
      <c r="I582" s="15" t="n"/>
      <c r="J582" s="17">
        <f>IF(H582="","",IF(G582="",1,G582)*H582+IF(I582="",0,I582))</f>
        <v/>
      </c>
      <c r="K582" s="13" t="n"/>
      <c r="L582" s="25" t="n"/>
      <c r="M582" s="17">
        <f>IF(J582="","",J582*IF(L582="",1,L582))</f>
        <v/>
      </c>
      <c r="N582" s="13" t="n"/>
      <c r="O582" s="13" t="n"/>
      <c r="P582" s="13" t="n"/>
      <c r="Q582" s="13" t="n"/>
    </row>
    <row r="583">
      <c r="A583" s="13" t="n"/>
      <c r="B583" s="13" t="n"/>
      <c r="C583" s="14" t="n"/>
      <c r="D583" s="13" t="n"/>
      <c r="E583" s="13" t="n"/>
      <c r="F583" s="13" t="n"/>
      <c r="G583" s="24" t="n"/>
      <c r="H583" s="15" t="n"/>
      <c r="I583" s="15" t="n"/>
      <c r="J583" s="17">
        <f>IF(H583="","",IF(G583="",1,G583)*H583+IF(I583="",0,I583))</f>
        <v/>
      </c>
      <c r="K583" s="13" t="n"/>
      <c r="L583" s="25" t="n"/>
      <c r="M583" s="17">
        <f>IF(J583="","",J583*IF(L583="",1,L583))</f>
        <v/>
      </c>
      <c r="N583" s="13" t="n"/>
      <c r="O583" s="13" t="n"/>
      <c r="P583" s="13" t="n"/>
      <c r="Q583" s="13" t="n"/>
    </row>
    <row r="584">
      <c r="A584" s="13" t="n"/>
      <c r="B584" s="13" t="n"/>
      <c r="C584" s="14" t="n"/>
      <c r="D584" s="13" t="n"/>
      <c r="E584" s="13" t="n"/>
      <c r="F584" s="13" t="n"/>
      <c r="G584" s="24" t="n"/>
      <c r="H584" s="15" t="n"/>
      <c r="I584" s="15" t="n"/>
      <c r="J584" s="17">
        <f>IF(H584="","",IF(G584="",1,G584)*H584+IF(I584="",0,I584))</f>
        <v/>
      </c>
      <c r="K584" s="13" t="n"/>
      <c r="L584" s="25" t="n"/>
      <c r="M584" s="17">
        <f>IF(J584="","",J584*IF(L584="",1,L584))</f>
        <v/>
      </c>
      <c r="N584" s="13" t="n"/>
      <c r="O584" s="13" t="n"/>
      <c r="P584" s="13" t="n"/>
      <c r="Q584" s="13" t="n"/>
    </row>
    <row r="585">
      <c r="A585" s="13" t="n"/>
      <c r="B585" s="13" t="n"/>
      <c r="C585" s="14" t="n"/>
      <c r="D585" s="13" t="n"/>
      <c r="E585" s="13" t="n"/>
      <c r="F585" s="13" t="n"/>
      <c r="G585" s="24" t="n"/>
      <c r="H585" s="15" t="n"/>
      <c r="I585" s="15" t="n"/>
      <c r="J585" s="17">
        <f>IF(H585="","",IF(G585="",1,G585)*H585+IF(I585="",0,I585))</f>
        <v/>
      </c>
      <c r="K585" s="13" t="n"/>
      <c r="L585" s="25" t="n"/>
      <c r="M585" s="17">
        <f>IF(J585="","",J585*IF(L585="",1,L585))</f>
        <v/>
      </c>
      <c r="N585" s="13" t="n"/>
      <c r="O585" s="13" t="n"/>
      <c r="P585" s="13" t="n"/>
      <c r="Q585" s="13" t="n"/>
    </row>
    <row r="586">
      <c r="A586" s="13" t="n"/>
      <c r="B586" s="13" t="n"/>
      <c r="C586" s="14" t="n"/>
      <c r="D586" s="13" t="n"/>
      <c r="E586" s="13" t="n"/>
      <c r="F586" s="13" t="n"/>
      <c r="G586" s="24" t="n"/>
      <c r="H586" s="15" t="n"/>
      <c r="I586" s="15" t="n"/>
      <c r="J586" s="17">
        <f>IF(H586="","",IF(G586="",1,G586)*H586+IF(I586="",0,I586))</f>
        <v/>
      </c>
      <c r="K586" s="13" t="n"/>
      <c r="L586" s="25" t="n"/>
      <c r="M586" s="17">
        <f>IF(J586="","",J586*IF(L586="",1,L586))</f>
        <v/>
      </c>
      <c r="N586" s="13" t="n"/>
      <c r="O586" s="13" t="n"/>
      <c r="P586" s="13" t="n"/>
      <c r="Q586" s="13" t="n"/>
    </row>
    <row r="587">
      <c r="A587" s="13" t="n"/>
      <c r="B587" s="13" t="n"/>
      <c r="C587" s="14" t="n"/>
      <c r="D587" s="13" t="n"/>
      <c r="E587" s="13" t="n"/>
      <c r="F587" s="13" t="n"/>
      <c r="G587" s="24" t="n"/>
      <c r="H587" s="15" t="n"/>
      <c r="I587" s="15" t="n"/>
      <c r="J587" s="17">
        <f>IF(H587="","",IF(G587="",1,G587)*H587+IF(I587="",0,I587))</f>
        <v/>
      </c>
      <c r="K587" s="13" t="n"/>
      <c r="L587" s="25" t="n"/>
      <c r="M587" s="17">
        <f>IF(J587="","",J587*IF(L587="",1,L587))</f>
        <v/>
      </c>
      <c r="N587" s="13" t="n"/>
      <c r="O587" s="13" t="n"/>
      <c r="P587" s="13" t="n"/>
      <c r="Q587" s="13" t="n"/>
    </row>
    <row r="588">
      <c r="A588" s="13" t="n"/>
      <c r="B588" s="13" t="n"/>
      <c r="C588" s="14" t="n"/>
      <c r="D588" s="13" t="n"/>
      <c r="E588" s="13" t="n"/>
      <c r="F588" s="13" t="n"/>
      <c r="G588" s="24" t="n"/>
      <c r="H588" s="15" t="n"/>
      <c r="I588" s="15" t="n"/>
      <c r="J588" s="17">
        <f>IF(H588="","",IF(G588="",1,G588)*H588+IF(I588="",0,I588))</f>
        <v/>
      </c>
      <c r="K588" s="13" t="n"/>
      <c r="L588" s="25" t="n"/>
      <c r="M588" s="17">
        <f>IF(J588="","",J588*IF(L588="",1,L588))</f>
        <v/>
      </c>
      <c r="N588" s="13" t="n"/>
      <c r="O588" s="13" t="n"/>
      <c r="P588" s="13" t="n"/>
      <c r="Q588" s="13" t="n"/>
    </row>
    <row r="589">
      <c r="A589" s="13" t="n"/>
      <c r="B589" s="13" t="n"/>
      <c r="C589" s="14" t="n"/>
      <c r="D589" s="13" t="n"/>
      <c r="E589" s="13" t="n"/>
      <c r="F589" s="13" t="n"/>
      <c r="G589" s="24" t="n"/>
      <c r="H589" s="15" t="n"/>
      <c r="I589" s="15" t="n"/>
      <c r="J589" s="17">
        <f>IF(H589="","",IF(G589="",1,G589)*H589+IF(I589="",0,I589))</f>
        <v/>
      </c>
      <c r="K589" s="13" t="n"/>
      <c r="L589" s="25" t="n"/>
      <c r="M589" s="17">
        <f>IF(J589="","",J589*IF(L589="",1,L589))</f>
        <v/>
      </c>
      <c r="N589" s="13" t="n"/>
      <c r="O589" s="13" t="n"/>
      <c r="P589" s="13" t="n"/>
      <c r="Q589" s="13" t="n"/>
    </row>
    <row r="590">
      <c r="A590" s="13" t="n"/>
      <c r="B590" s="13" t="n"/>
      <c r="C590" s="14" t="n"/>
      <c r="D590" s="13" t="n"/>
      <c r="E590" s="13" t="n"/>
      <c r="F590" s="13" t="n"/>
      <c r="G590" s="24" t="n"/>
      <c r="H590" s="15" t="n"/>
      <c r="I590" s="15" t="n"/>
      <c r="J590" s="17">
        <f>IF(H590="","",IF(G590="",1,G590)*H590+IF(I590="",0,I590))</f>
        <v/>
      </c>
      <c r="K590" s="13" t="n"/>
      <c r="L590" s="25" t="n"/>
      <c r="M590" s="17">
        <f>IF(J590="","",J590*IF(L590="",1,L590))</f>
        <v/>
      </c>
      <c r="N590" s="13" t="n"/>
      <c r="O590" s="13" t="n"/>
      <c r="P590" s="13" t="n"/>
      <c r="Q590" s="13" t="n"/>
    </row>
    <row r="591">
      <c r="A591" s="13" t="n"/>
      <c r="B591" s="13" t="n"/>
      <c r="C591" s="14" t="n"/>
      <c r="D591" s="13" t="n"/>
      <c r="E591" s="13" t="n"/>
      <c r="F591" s="13" t="n"/>
      <c r="G591" s="24" t="n"/>
      <c r="H591" s="15" t="n"/>
      <c r="I591" s="15" t="n"/>
      <c r="J591" s="17">
        <f>IF(H591="","",IF(G591="",1,G591)*H591+IF(I591="",0,I591))</f>
        <v/>
      </c>
      <c r="K591" s="13" t="n"/>
      <c r="L591" s="25" t="n"/>
      <c r="M591" s="17">
        <f>IF(J591="","",J591*IF(L591="",1,L591))</f>
        <v/>
      </c>
      <c r="N591" s="13" t="n"/>
      <c r="O591" s="13" t="n"/>
      <c r="P591" s="13" t="n"/>
      <c r="Q591" s="13" t="n"/>
    </row>
    <row r="592">
      <c r="A592" s="13" t="n"/>
      <c r="B592" s="13" t="n"/>
      <c r="C592" s="14" t="n"/>
      <c r="D592" s="13" t="n"/>
      <c r="E592" s="13" t="n"/>
      <c r="F592" s="13" t="n"/>
      <c r="G592" s="24" t="n"/>
      <c r="H592" s="15" t="n"/>
      <c r="I592" s="15" t="n"/>
      <c r="J592" s="17">
        <f>IF(H592="","",IF(G592="",1,G592)*H592+IF(I592="",0,I592))</f>
        <v/>
      </c>
      <c r="K592" s="13" t="n"/>
      <c r="L592" s="25" t="n"/>
      <c r="M592" s="17">
        <f>IF(J592="","",J592*IF(L592="",1,L592))</f>
        <v/>
      </c>
      <c r="N592" s="13" t="n"/>
      <c r="O592" s="13" t="n"/>
      <c r="P592" s="13" t="n"/>
      <c r="Q592" s="13" t="n"/>
    </row>
    <row r="593">
      <c r="A593" s="13" t="n"/>
      <c r="B593" s="13" t="n"/>
      <c r="C593" s="14" t="n"/>
      <c r="D593" s="13" t="n"/>
      <c r="E593" s="13" t="n"/>
      <c r="F593" s="13" t="n"/>
      <c r="G593" s="24" t="n"/>
      <c r="H593" s="15" t="n"/>
      <c r="I593" s="15" t="n"/>
      <c r="J593" s="17">
        <f>IF(H593="","",IF(G593="",1,G593)*H593+IF(I593="",0,I593))</f>
        <v/>
      </c>
      <c r="K593" s="13" t="n"/>
      <c r="L593" s="25" t="n"/>
      <c r="M593" s="17">
        <f>IF(J593="","",J593*IF(L593="",1,L593))</f>
        <v/>
      </c>
      <c r="N593" s="13" t="n"/>
      <c r="O593" s="13" t="n"/>
      <c r="P593" s="13" t="n"/>
      <c r="Q593" s="13" t="n"/>
    </row>
    <row r="594">
      <c r="A594" s="13" t="n"/>
      <c r="B594" s="13" t="n"/>
      <c r="C594" s="14" t="n"/>
      <c r="D594" s="13" t="n"/>
      <c r="E594" s="13" t="n"/>
      <c r="F594" s="13" t="n"/>
      <c r="G594" s="24" t="n"/>
      <c r="H594" s="15" t="n"/>
      <c r="I594" s="15" t="n"/>
      <c r="J594" s="17">
        <f>IF(H594="","",IF(G594="",1,G594)*H594+IF(I594="",0,I594))</f>
        <v/>
      </c>
      <c r="K594" s="13" t="n"/>
      <c r="L594" s="25" t="n"/>
      <c r="M594" s="17">
        <f>IF(J594="","",J594*IF(L594="",1,L594))</f>
        <v/>
      </c>
      <c r="N594" s="13" t="n"/>
      <c r="O594" s="13" t="n"/>
      <c r="P594" s="13" t="n"/>
      <c r="Q594" s="13" t="n"/>
    </row>
    <row r="595">
      <c r="A595" s="13" t="n"/>
      <c r="B595" s="13" t="n"/>
      <c r="C595" s="14" t="n"/>
      <c r="D595" s="13" t="n"/>
      <c r="E595" s="13" t="n"/>
      <c r="F595" s="13" t="n"/>
      <c r="G595" s="24" t="n"/>
      <c r="H595" s="15" t="n"/>
      <c r="I595" s="15" t="n"/>
      <c r="J595" s="17">
        <f>IF(H595="","",IF(G595="",1,G595)*H595+IF(I595="",0,I595))</f>
        <v/>
      </c>
      <c r="K595" s="13" t="n"/>
      <c r="L595" s="25" t="n"/>
      <c r="M595" s="17">
        <f>IF(J595="","",J595*IF(L595="",1,L595))</f>
        <v/>
      </c>
      <c r="N595" s="13" t="n"/>
      <c r="O595" s="13" t="n"/>
      <c r="P595" s="13" t="n"/>
      <c r="Q595" s="13" t="n"/>
    </row>
    <row r="596">
      <c r="A596" s="13" t="n"/>
      <c r="B596" s="13" t="n"/>
      <c r="C596" s="14" t="n"/>
      <c r="D596" s="13" t="n"/>
      <c r="E596" s="13" t="n"/>
      <c r="F596" s="13" t="n"/>
      <c r="G596" s="24" t="n"/>
      <c r="H596" s="15" t="n"/>
      <c r="I596" s="15" t="n"/>
      <c r="J596" s="17">
        <f>IF(H596="","",IF(G596="",1,G596)*H596+IF(I596="",0,I596))</f>
        <v/>
      </c>
      <c r="K596" s="13" t="n"/>
      <c r="L596" s="25" t="n"/>
      <c r="M596" s="17">
        <f>IF(J596="","",J596*IF(L596="",1,L596))</f>
        <v/>
      </c>
      <c r="N596" s="13" t="n"/>
      <c r="O596" s="13" t="n"/>
      <c r="P596" s="13" t="n"/>
      <c r="Q596" s="13" t="n"/>
    </row>
    <row r="597">
      <c r="A597" s="13" t="n"/>
      <c r="B597" s="13" t="n"/>
      <c r="C597" s="14" t="n"/>
      <c r="D597" s="13" t="n"/>
      <c r="E597" s="13" t="n"/>
      <c r="F597" s="13" t="n"/>
      <c r="G597" s="24" t="n"/>
      <c r="H597" s="15" t="n"/>
      <c r="I597" s="15" t="n"/>
      <c r="J597" s="17">
        <f>IF(H597="","",IF(G597="",1,G597)*H597+IF(I597="",0,I597))</f>
        <v/>
      </c>
      <c r="K597" s="13" t="n"/>
      <c r="L597" s="25" t="n"/>
      <c r="M597" s="17">
        <f>IF(J597="","",J597*IF(L597="",1,L597))</f>
        <v/>
      </c>
      <c r="N597" s="13" t="n"/>
      <c r="O597" s="13" t="n"/>
      <c r="P597" s="13" t="n"/>
      <c r="Q597" s="13" t="n"/>
    </row>
    <row r="598">
      <c r="A598" s="13" t="n"/>
      <c r="B598" s="13" t="n"/>
      <c r="C598" s="14" t="n"/>
      <c r="D598" s="13" t="n"/>
      <c r="E598" s="13" t="n"/>
      <c r="F598" s="13" t="n"/>
      <c r="G598" s="24" t="n"/>
      <c r="H598" s="15" t="n"/>
      <c r="I598" s="15" t="n"/>
      <c r="J598" s="17">
        <f>IF(H598="","",IF(G598="",1,G598)*H598+IF(I598="",0,I598))</f>
        <v/>
      </c>
      <c r="K598" s="13" t="n"/>
      <c r="L598" s="25" t="n"/>
      <c r="M598" s="17">
        <f>IF(J598="","",J598*IF(L598="",1,L598))</f>
        <v/>
      </c>
      <c r="N598" s="13" t="n"/>
      <c r="O598" s="13" t="n"/>
      <c r="P598" s="13" t="n"/>
      <c r="Q598" s="13" t="n"/>
    </row>
    <row r="599">
      <c r="A599" s="13" t="n"/>
      <c r="B599" s="13" t="n"/>
      <c r="C599" s="14" t="n"/>
      <c r="D599" s="13" t="n"/>
      <c r="E599" s="13" t="n"/>
      <c r="F599" s="13" t="n"/>
      <c r="G599" s="24" t="n"/>
      <c r="H599" s="15" t="n"/>
      <c r="I599" s="15" t="n"/>
      <c r="J599" s="17">
        <f>IF(H599="","",IF(G599="",1,G599)*H599+IF(I599="",0,I599))</f>
        <v/>
      </c>
      <c r="K599" s="13" t="n"/>
      <c r="L599" s="25" t="n"/>
      <c r="M599" s="17">
        <f>IF(J599="","",J599*IF(L599="",1,L599))</f>
        <v/>
      </c>
      <c r="N599" s="13" t="n"/>
      <c r="O599" s="13" t="n"/>
      <c r="P599" s="13" t="n"/>
      <c r="Q599" s="13" t="n"/>
    </row>
    <row r="600">
      <c r="A600" s="13" t="n"/>
      <c r="B600" s="13" t="n"/>
      <c r="C600" s="14" t="n"/>
      <c r="D600" s="13" t="n"/>
      <c r="E600" s="13" t="n"/>
      <c r="F600" s="13" t="n"/>
      <c r="G600" s="24" t="n"/>
      <c r="H600" s="15" t="n"/>
      <c r="I600" s="15" t="n"/>
      <c r="J600" s="17">
        <f>IF(H600="","",IF(G600="",1,G600)*H600+IF(I600="",0,I600))</f>
        <v/>
      </c>
      <c r="K600" s="13" t="n"/>
      <c r="L600" s="25" t="n"/>
      <c r="M600" s="17">
        <f>IF(J600="","",J600*IF(L600="",1,L600))</f>
        <v/>
      </c>
      <c r="N600" s="13" t="n"/>
      <c r="O600" s="13" t="n"/>
      <c r="P600" s="13" t="n"/>
      <c r="Q600" s="13" t="n"/>
    </row>
    <row r="601">
      <c r="A601" s="13" t="n"/>
      <c r="B601" s="13" t="n"/>
      <c r="C601" s="14" t="n"/>
      <c r="D601" s="13" t="n"/>
      <c r="E601" s="13" t="n"/>
      <c r="F601" s="13" t="n"/>
      <c r="G601" s="24" t="n"/>
      <c r="H601" s="15" t="n"/>
      <c r="I601" s="15" t="n"/>
      <c r="J601" s="17">
        <f>IF(H601="","",IF(G601="",1,G601)*H601+IF(I601="",0,I601))</f>
        <v/>
      </c>
      <c r="K601" s="13" t="n"/>
      <c r="L601" s="25" t="n"/>
      <c r="M601" s="17">
        <f>IF(J601="","",J601*IF(L601="",1,L601))</f>
        <v/>
      </c>
      <c r="N601" s="13" t="n"/>
      <c r="O601" s="13" t="n"/>
      <c r="P601" s="13" t="n"/>
      <c r="Q601" s="13" t="n"/>
    </row>
    <row r="602">
      <c r="A602" s="13" t="n"/>
      <c r="B602" s="13" t="n"/>
      <c r="C602" s="14" t="n"/>
      <c r="D602" s="13" t="n"/>
      <c r="E602" s="13" t="n"/>
      <c r="F602" s="13" t="n"/>
      <c r="G602" s="24" t="n"/>
      <c r="H602" s="15" t="n"/>
      <c r="I602" s="15" t="n"/>
      <c r="J602" s="17">
        <f>IF(H602="","",IF(G602="",1,G602)*H602+IF(I602="",0,I602))</f>
        <v/>
      </c>
      <c r="K602" s="13" t="n"/>
      <c r="L602" s="25" t="n"/>
      <c r="M602" s="17">
        <f>IF(J602="","",J602*IF(L602="",1,L602))</f>
        <v/>
      </c>
      <c r="N602" s="13" t="n"/>
      <c r="O602" s="13" t="n"/>
      <c r="P602" s="13" t="n"/>
      <c r="Q602" s="13" t="n"/>
    </row>
    <row r="603">
      <c r="A603" s="13" t="n"/>
      <c r="B603" s="13" t="n"/>
      <c r="C603" s="14" t="n"/>
      <c r="D603" s="13" t="n"/>
      <c r="E603" s="13" t="n"/>
      <c r="F603" s="13" t="n"/>
      <c r="G603" s="24" t="n"/>
      <c r="H603" s="15" t="n"/>
      <c r="I603" s="15" t="n"/>
      <c r="J603" s="17">
        <f>IF(H603="","",IF(G603="",1,G603)*H603+IF(I603="",0,I603))</f>
        <v/>
      </c>
      <c r="K603" s="13" t="n"/>
      <c r="L603" s="25" t="n"/>
      <c r="M603" s="17">
        <f>IF(J603="","",J603*IF(L603="",1,L603))</f>
        <v/>
      </c>
      <c r="N603" s="13" t="n"/>
      <c r="O603" s="13" t="n"/>
      <c r="P603" s="13" t="n"/>
      <c r="Q603" s="13" t="n"/>
    </row>
    <row r="604">
      <c r="A604" s="13" t="n"/>
      <c r="B604" s="13" t="n"/>
      <c r="C604" s="14" t="n"/>
      <c r="D604" s="13" t="n"/>
      <c r="E604" s="13" t="n"/>
      <c r="F604" s="13" t="n"/>
      <c r="G604" s="24" t="n"/>
      <c r="H604" s="15" t="n"/>
      <c r="I604" s="15" t="n"/>
      <c r="J604" s="17">
        <f>IF(H604="","",IF(G604="",1,G604)*H604+IF(I604="",0,I604))</f>
        <v/>
      </c>
      <c r="K604" s="13" t="n"/>
      <c r="L604" s="25" t="n"/>
      <c r="M604" s="17">
        <f>IF(J604="","",J604*IF(L604="",1,L604))</f>
        <v/>
      </c>
      <c r="N604" s="13" t="n"/>
      <c r="O604" s="13" t="n"/>
      <c r="P604" s="13" t="n"/>
      <c r="Q604" s="13" t="n"/>
    </row>
    <row r="605">
      <c r="A605" s="13" t="n"/>
      <c r="B605" s="13" t="n"/>
      <c r="C605" s="14" t="n"/>
      <c r="D605" s="13" t="n"/>
      <c r="E605" s="13" t="n"/>
      <c r="F605" s="13" t="n"/>
      <c r="G605" s="24" t="n"/>
      <c r="H605" s="15" t="n"/>
      <c r="I605" s="15" t="n"/>
      <c r="J605" s="17">
        <f>IF(H605="","",IF(G605="",1,G605)*H605+IF(I605="",0,I605))</f>
        <v/>
      </c>
      <c r="K605" s="13" t="n"/>
      <c r="L605" s="25" t="n"/>
      <c r="M605" s="17">
        <f>IF(J605="","",J605*IF(L605="",1,L605))</f>
        <v/>
      </c>
      <c r="N605" s="13" t="n"/>
      <c r="O605" s="13" t="n"/>
      <c r="P605" s="13" t="n"/>
      <c r="Q605" s="13" t="n"/>
    </row>
    <row r="606">
      <c r="A606" s="13" t="n"/>
      <c r="B606" s="13" t="n"/>
      <c r="C606" s="14" t="n"/>
      <c r="D606" s="13" t="n"/>
      <c r="E606" s="13" t="n"/>
      <c r="F606" s="13" t="n"/>
      <c r="G606" s="24" t="n"/>
      <c r="H606" s="15" t="n"/>
      <c r="I606" s="15" t="n"/>
      <c r="J606" s="17">
        <f>IF(H606="","",IF(G606="",1,G606)*H606+IF(I606="",0,I606))</f>
        <v/>
      </c>
      <c r="K606" s="13" t="n"/>
      <c r="L606" s="25" t="n"/>
      <c r="M606" s="17">
        <f>IF(J606="","",J606*IF(L606="",1,L606))</f>
        <v/>
      </c>
      <c r="N606" s="13" t="n"/>
      <c r="O606" s="13" t="n"/>
      <c r="P606" s="13" t="n"/>
      <c r="Q606" s="13" t="n"/>
    </row>
    <row r="607">
      <c r="A607" s="13" t="n"/>
      <c r="B607" s="13" t="n"/>
      <c r="C607" s="14" t="n"/>
      <c r="D607" s="13" t="n"/>
      <c r="E607" s="13" t="n"/>
      <c r="F607" s="13" t="n"/>
      <c r="G607" s="24" t="n"/>
      <c r="H607" s="15" t="n"/>
      <c r="I607" s="15" t="n"/>
      <c r="J607" s="17">
        <f>IF(H607="","",IF(G607="",1,G607)*H607+IF(I607="",0,I607))</f>
        <v/>
      </c>
      <c r="K607" s="13" t="n"/>
      <c r="L607" s="25" t="n"/>
      <c r="M607" s="17">
        <f>IF(J607="","",J607*IF(L607="",1,L607))</f>
        <v/>
      </c>
      <c r="N607" s="13" t="n"/>
      <c r="O607" s="13" t="n"/>
      <c r="P607" s="13" t="n"/>
      <c r="Q607" s="13" t="n"/>
    </row>
    <row r="608">
      <c r="A608" s="13" t="n"/>
      <c r="B608" s="13" t="n"/>
      <c r="C608" s="14" t="n"/>
      <c r="D608" s="13" t="n"/>
      <c r="E608" s="13" t="n"/>
      <c r="F608" s="13" t="n"/>
      <c r="G608" s="24" t="n"/>
      <c r="H608" s="15" t="n"/>
      <c r="I608" s="15" t="n"/>
      <c r="J608" s="17">
        <f>IF(H608="","",IF(G608="",1,G608)*H608+IF(I608="",0,I608))</f>
        <v/>
      </c>
      <c r="K608" s="13" t="n"/>
      <c r="L608" s="25" t="n"/>
      <c r="M608" s="17">
        <f>IF(J608="","",J608*IF(L608="",1,L608))</f>
        <v/>
      </c>
      <c r="N608" s="13" t="n"/>
      <c r="O608" s="13" t="n"/>
      <c r="P608" s="13" t="n"/>
      <c r="Q608" s="13" t="n"/>
    </row>
    <row r="609">
      <c r="A609" s="13" t="n"/>
      <c r="B609" s="13" t="n"/>
      <c r="C609" s="14" t="n"/>
      <c r="D609" s="13" t="n"/>
      <c r="E609" s="13" t="n"/>
      <c r="F609" s="13" t="n"/>
      <c r="G609" s="24" t="n"/>
      <c r="H609" s="15" t="n"/>
      <c r="I609" s="15" t="n"/>
      <c r="J609" s="17">
        <f>IF(H609="","",IF(G609="",1,G609)*H609+IF(I609="",0,I609))</f>
        <v/>
      </c>
      <c r="K609" s="13" t="n"/>
      <c r="L609" s="25" t="n"/>
      <c r="M609" s="17">
        <f>IF(J609="","",J609*IF(L609="",1,L609))</f>
        <v/>
      </c>
      <c r="N609" s="13" t="n"/>
      <c r="O609" s="13" t="n"/>
      <c r="P609" s="13" t="n"/>
      <c r="Q609" s="13" t="n"/>
    </row>
    <row r="610">
      <c r="A610" s="13" t="n"/>
      <c r="B610" s="13" t="n"/>
      <c r="C610" s="14" t="n"/>
      <c r="D610" s="13" t="n"/>
      <c r="E610" s="13" t="n"/>
      <c r="F610" s="13" t="n"/>
      <c r="G610" s="24" t="n"/>
      <c r="H610" s="15" t="n"/>
      <c r="I610" s="15" t="n"/>
      <c r="J610" s="17">
        <f>IF(H610="","",IF(G610="",1,G610)*H610+IF(I610="",0,I610))</f>
        <v/>
      </c>
      <c r="K610" s="13" t="n"/>
      <c r="L610" s="25" t="n"/>
      <c r="M610" s="17">
        <f>IF(J610="","",J610*IF(L610="",1,L610))</f>
        <v/>
      </c>
      <c r="N610" s="13" t="n"/>
      <c r="O610" s="13" t="n"/>
      <c r="P610" s="13" t="n"/>
      <c r="Q610" s="13" t="n"/>
    </row>
    <row r="611">
      <c r="A611" s="13" t="n"/>
      <c r="B611" s="13" t="n"/>
      <c r="C611" s="14" t="n"/>
      <c r="D611" s="13" t="n"/>
      <c r="E611" s="13" t="n"/>
      <c r="F611" s="13" t="n"/>
      <c r="G611" s="24" t="n"/>
      <c r="H611" s="15" t="n"/>
      <c r="I611" s="15" t="n"/>
      <c r="J611" s="17">
        <f>IF(H611="","",IF(G611="",1,G611)*H611+IF(I611="",0,I611))</f>
        <v/>
      </c>
      <c r="K611" s="13" t="n"/>
      <c r="L611" s="25" t="n"/>
      <c r="M611" s="17">
        <f>IF(J611="","",J611*IF(L611="",1,L611))</f>
        <v/>
      </c>
      <c r="N611" s="13" t="n"/>
      <c r="O611" s="13" t="n"/>
      <c r="P611" s="13" t="n"/>
      <c r="Q611" s="13" t="n"/>
    </row>
    <row r="612">
      <c r="A612" s="13" t="n"/>
      <c r="B612" s="13" t="n"/>
      <c r="C612" s="14" t="n"/>
      <c r="D612" s="13" t="n"/>
      <c r="E612" s="13" t="n"/>
      <c r="F612" s="13" t="n"/>
      <c r="G612" s="24" t="n"/>
      <c r="H612" s="15" t="n"/>
      <c r="I612" s="15" t="n"/>
      <c r="J612" s="17">
        <f>IF(H612="","",IF(G612="",1,G612)*H612+IF(I612="",0,I612))</f>
        <v/>
      </c>
      <c r="K612" s="13" t="n"/>
      <c r="L612" s="25" t="n"/>
      <c r="M612" s="17">
        <f>IF(J612="","",J612*IF(L612="",1,L612))</f>
        <v/>
      </c>
      <c r="N612" s="13" t="n"/>
      <c r="O612" s="13" t="n"/>
      <c r="P612" s="13" t="n"/>
      <c r="Q612" s="13" t="n"/>
    </row>
    <row r="613">
      <c r="A613" s="13" t="n"/>
      <c r="B613" s="13" t="n"/>
      <c r="C613" s="14" t="n"/>
      <c r="D613" s="13" t="n"/>
      <c r="E613" s="13" t="n"/>
      <c r="F613" s="13" t="n"/>
      <c r="G613" s="24" t="n"/>
      <c r="H613" s="15" t="n"/>
      <c r="I613" s="15" t="n"/>
      <c r="J613" s="17">
        <f>IF(H613="","",IF(G613="",1,G613)*H613+IF(I613="",0,I613))</f>
        <v/>
      </c>
      <c r="K613" s="13" t="n"/>
      <c r="L613" s="25" t="n"/>
      <c r="M613" s="17">
        <f>IF(J613="","",J613*IF(L613="",1,L613))</f>
        <v/>
      </c>
      <c r="N613" s="13" t="n"/>
      <c r="O613" s="13" t="n"/>
      <c r="P613" s="13" t="n"/>
      <c r="Q613" s="13" t="n"/>
    </row>
    <row r="614">
      <c r="A614" s="13" t="n"/>
      <c r="B614" s="13" t="n"/>
      <c r="C614" s="14" t="n"/>
      <c r="D614" s="13" t="n"/>
      <c r="E614" s="13" t="n"/>
      <c r="F614" s="13" t="n"/>
      <c r="G614" s="24" t="n"/>
      <c r="H614" s="15" t="n"/>
      <c r="I614" s="15" t="n"/>
      <c r="J614" s="17">
        <f>IF(H614="","",IF(G614="",1,G614)*H614+IF(I614="",0,I614))</f>
        <v/>
      </c>
      <c r="K614" s="13" t="n"/>
      <c r="L614" s="25" t="n"/>
      <c r="M614" s="17">
        <f>IF(J614="","",J614*IF(L614="",1,L614))</f>
        <v/>
      </c>
      <c r="N614" s="13" t="n"/>
      <c r="O614" s="13" t="n"/>
      <c r="P614" s="13" t="n"/>
      <c r="Q614" s="13" t="n"/>
    </row>
    <row r="615">
      <c r="A615" s="13" t="n"/>
      <c r="B615" s="13" t="n"/>
      <c r="C615" s="14" t="n"/>
      <c r="D615" s="13" t="n"/>
      <c r="E615" s="13" t="n"/>
      <c r="F615" s="13" t="n"/>
      <c r="G615" s="24" t="n"/>
      <c r="H615" s="15" t="n"/>
      <c r="I615" s="15" t="n"/>
      <c r="J615" s="17">
        <f>IF(H615="","",IF(G615="",1,G615)*H615+IF(I615="",0,I615))</f>
        <v/>
      </c>
      <c r="K615" s="13" t="n"/>
      <c r="L615" s="25" t="n"/>
      <c r="M615" s="17">
        <f>IF(J615="","",J615*IF(L615="",1,L615))</f>
        <v/>
      </c>
      <c r="N615" s="13" t="n"/>
      <c r="O615" s="13" t="n"/>
      <c r="P615" s="13" t="n"/>
      <c r="Q615" s="13" t="n"/>
    </row>
    <row r="616">
      <c r="A616" s="13" t="n"/>
      <c r="B616" s="13" t="n"/>
      <c r="C616" s="14" t="n"/>
      <c r="D616" s="13" t="n"/>
      <c r="E616" s="13" t="n"/>
      <c r="F616" s="13" t="n"/>
      <c r="G616" s="24" t="n"/>
      <c r="H616" s="15" t="n"/>
      <c r="I616" s="15" t="n"/>
      <c r="J616" s="17">
        <f>IF(H616="","",IF(G616="",1,G616)*H616+IF(I616="",0,I616))</f>
        <v/>
      </c>
      <c r="K616" s="13" t="n"/>
      <c r="L616" s="25" t="n"/>
      <c r="M616" s="17">
        <f>IF(J616="","",J616*IF(L616="",1,L616))</f>
        <v/>
      </c>
      <c r="N616" s="13" t="n"/>
      <c r="O616" s="13" t="n"/>
      <c r="P616" s="13" t="n"/>
      <c r="Q616" s="13" t="n"/>
    </row>
    <row r="617">
      <c r="A617" s="13" t="n"/>
      <c r="B617" s="13" t="n"/>
      <c r="C617" s="14" t="n"/>
      <c r="D617" s="13" t="n"/>
      <c r="E617" s="13" t="n"/>
      <c r="F617" s="13" t="n"/>
      <c r="G617" s="24" t="n"/>
      <c r="H617" s="15" t="n"/>
      <c r="I617" s="15" t="n"/>
      <c r="J617" s="17">
        <f>IF(H617="","",IF(G617="",1,G617)*H617+IF(I617="",0,I617))</f>
        <v/>
      </c>
      <c r="K617" s="13" t="n"/>
      <c r="L617" s="25" t="n"/>
      <c r="M617" s="17">
        <f>IF(J617="","",J617*IF(L617="",1,L617))</f>
        <v/>
      </c>
      <c r="N617" s="13" t="n"/>
      <c r="O617" s="13" t="n"/>
      <c r="P617" s="13" t="n"/>
      <c r="Q617" s="13" t="n"/>
    </row>
    <row r="618">
      <c r="A618" s="13" t="n"/>
      <c r="B618" s="13" t="n"/>
      <c r="C618" s="14" t="n"/>
      <c r="D618" s="13" t="n"/>
      <c r="E618" s="13" t="n"/>
      <c r="F618" s="13" t="n"/>
      <c r="G618" s="24" t="n"/>
      <c r="H618" s="15" t="n"/>
      <c r="I618" s="15" t="n"/>
      <c r="J618" s="17">
        <f>IF(H618="","",IF(G618="",1,G618)*H618+IF(I618="",0,I618))</f>
        <v/>
      </c>
      <c r="K618" s="13" t="n"/>
      <c r="L618" s="25" t="n"/>
      <c r="M618" s="17">
        <f>IF(J618="","",J618*IF(L618="",1,L618))</f>
        <v/>
      </c>
      <c r="N618" s="13" t="n"/>
      <c r="O618" s="13" t="n"/>
      <c r="P618" s="13" t="n"/>
      <c r="Q618" s="13" t="n"/>
    </row>
    <row r="619">
      <c r="A619" s="13" t="n"/>
      <c r="B619" s="13" t="n"/>
      <c r="C619" s="14" t="n"/>
      <c r="D619" s="13" t="n"/>
      <c r="E619" s="13" t="n"/>
      <c r="F619" s="13" t="n"/>
      <c r="G619" s="24" t="n"/>
      <c r="H619" s="15" t="n"/>
      <c r="I619" s="15" t="n"/>
      <c r="J619" s="17">
        <f>IF(H619="","",IF(G619="",1,G619)*H619+IF(I619="",0,I619))</f>
        <v/>
      </c>
      <c r="K619" s="13" t="n"/>
      <c r="L619" s="25" t="n"/>
      <c r="M619" s="17">
        <f>IF(J619="","",J619*IF(L619="",1,L619))</f>
        <v/>
      </c>
      <c r="N619" s="13" t="n"/>
      <c r="O619" s="13" t="n"/>
      <c r="P619" s="13" t="n"/>
      <c r="Q619" s="13" t="n"/>
    </row>
    <row r="620">
      <c r="A620" s="13" t="n"/>
      <c r="B620" s="13" t="n"/>
      <c r="C620" s="14" t="n"/>
      <c r="D620" s="13" t="n"/>
      <c r="E620" s="13" t="n"/>
      <c r="F620" s="13" t="n"/>
      <c r="G620" s="24" t="n"/>
      <c r="H620" s="15" t="n"/>
      <c r="I620" s="15" t="n"/>
      <c r="J620" s="17">
        <f>IF(H620="","",IF(G620="",1,G620)*H620+IF(I620="",0,I620))</f>
        <v/>
      </c>
      <c r="K620" s="13" t="n"/>
      <c r="L620" s="25" t="n"/>
      <c r="M620" s="17">
        <f>IF(J620="","",J620*IF(L620="",1,L620))</f>
        <v/>
      </c>
      <c r="N620" s="13" t="n"/>
      <c r="O620" s="13" t="n"/>
      <c r="P620" s="13" t="n"/>
      <c r="Q620" s="13" t="n"/>
    </row>
    <row r="621">
      <c r="A621" s="13" t="n"/>
      <c r="B621" s="13" t="n"/>
      <c r="C621" s="14" t="n"/>
      <c r="D621" s="13" t="n"/>
      <c r="E621" s="13" t="n"/>
      <c r="F621" s="13" t="n"/>
      <c r="G621" s="24" t="n"/>
      <c r="H621" s="15" t="n"/>
      <c r="I621" s="15" t="n"/>
      <c r="J621" s="17">
        <f>IF(H621="","",IF(G621="",1,G621)*H621+IF(I621="",0,I621))</f>
        <v/>
      </c>
      <c r="K621" s="13" t="n"/>
      <c r="L621" s="25" t="n"/>
      <c r="M621" s="17">
        <f>IF(J621="","",J621*IF(L621="",1,L621))</f>
        <v/>
      </c>
      <c r="N621" s="13" t="n"/>
      <c r="O621" s="13" t="n"/>
      <c r="P621" s="13" t="n"/>
      <c r="Q621" s="13" t="n"/>
    </row>
    <row r="622">
      <c r="A622" s="13" t="n"/>
      <c r="B622" s="13" t="n"/>
      <c r="C622" s="14" t="n"/>
      <c r="D622" s="13" t="n"/>
      <c r="E622" s="13" t="n"/>
      <c r="F622" s="13" t="n"/>
      <c r="G622" s="24" t="n"/>
      <c r="H622" s="15" t="n"/>
      <c r="I622" s="15" t="n"/>
      <c r="J622" s="17">
        <f>IF(H622="","",IF(G622="",1,G622)*H622+IF(I622="",0,I622))</f>
        <v/>
      </c>
      <c r="K622" s="13" t="n"/>
      <c r="L622" s="25" t="n"/>
      <c r="M622" s="17">
        <f>IF(J622="","",J622*IF(L622="",1,L622))</f>
        <v/>
      </c>
      <c r="N622" s="13" t="n"/>
      <c r="O622" s="13" t="n"/>
      <c r="P622" s="13" t="n"/>
      <c r="Q622" s="13" t="n"/>
    </row>
    <row r="623">
      <c r="A623" s="13" t="n"/>
      <c r="B623" s="13" t="n"/>
      <c r="C623" s="14" t="n"/>
      <c r="D623" s="13" t="n"/>
      <c r="E623" s="13" t="n"/>
      <c r="F623" s="13" t="n"/>
      <c r="G623" s="24" t="n"/>
      <c r="H623" s="15" t="n"/>
      <c r="I623" s="15" t="n"/>
      <c r="J623" s="17">
        <f>IF(H623="","",IF(G623="",1,G623)*H623+IF(I623="",0,I623))</f>
        <v/>
      </c>
      <c r="K623" s="13" t="n"/>
      <c r="L623" s="25" t="n"/>
      <c r="M623" s="17">
        <f>IF(J623="","",J623*IF(L623="",1,L623))</f>
        <v/>
      </c>
      <c r="N623" s="13" t="n"/>
      <c r="O623" s="13" t="n"/>
      <c r="P623" s="13" t="n"/>
      <c r="Q623" s="13" t="n"/>
    </row>
    <row r="624">
      <c r="A624" s="13" t="n"/>
      <c r="B624" s="13" t="n"/>
      <c r="C624" s="14" t="n"/>
      <c r="D624" s="13" t="n"/>
      <c r="E624" s="13" t="n"/>
      <c r="F624" s="13" t="n"/>
      <c r="G624" s="24" t="n"/>
      <c r="H624" s="15" t="n"/>
      <c r="I624" s="15" t="n"/>
      <c r="J624" s="17">
        <f>IF(H624="","",IF(G624="",1,G624)*H624+IF(I624="",0,I624))</f>
        <v/>
      </c>
      <c r="K624" s="13" t="n"/>
      <c r="L624" s="25" t="n"/>
      <c r="M624" s="17">
        <f>IF(J624="","",J624*IF(L624="",1,L624))</f>
        <v/>
      </c>
      <c r="N624" s="13" t="n"/>
      <c r="O624" s="13" t="n"/>
      <c r="P624" s="13" t="n"/>
      <c r="Q624" s="13" t="n"/>
    </row>
    <row r="625">
      <c r="A625" s="13" t="n"/>
      <c r="B625" s="13" t="n"/>
      <c r="C625" s="14" t="n"/>
      <c r="D625" s="13" t="n"/>
      <c r="E625" s="13" t="n"/>
      <c r="F625" s="13" t="n"/>
      <c r="G625" s="24" t="n"/>
      <c r="H625" s="15" t="n"/>
      <c r="I625" s="15" t="n"/>
      <c r="J625" s="17">
        <f>IF(H625="","",IF(G625="",1,G625)*H625+IF(I625="",0,I625))</f>
        <v/>
      </c>
      <c r="K625" s="13" t="n"/>
      <c r="L625" s="25" t="n"/>
      <c r="M625" s="17">
        <f>IF(J625="","",J625*IF(L625="",1,L625))</f>
        <v/>
      </c>
      <c r="N625" s="13" t="n"/>
      <c r="O625" s="13" t="n"/>
      <c r="P625" s="13" t="n"/>
      <c r="Q625" s="13" t="n"/>
    </row>
    <row r="626">
      <c r="A626" s="13" t="n"/>
      <c r="B626" s="13" t="n"/>
      <c r="C626" s="14" t="n"/>
      <c r="D626" s="13" t="n"/>
      <c r="E626" s="13" t="n"/>
      <c r="F626" s="13" t="n"/>
      <c r="G626" s="24" t="n"/>
      <c r="H626" s="15" t="n"/>
      <c r="I626" s="15" t="n"/>
      <c r="J626" s="17">
        <f>IF(H626="","",IF(G626="",1,G626)*H626+IF(I626="",0,I626))</f>
        <v/>
      </c>
      <c r="K626" s="13" t="n"/>
      <c r="L626" s="25" t="n"/>
      <c r="M626" s="17">
        <f>IF(J626="","",J626*IF(L626="",1,L626))</f>
        <v/>
      </c>
      <c r="N626" s="13" t="n"/>
      <c r="O626" s="13" t="n"/>
      <c r="P626" s="13" t="n"/>
      <c r="Q626" s="13" t="n"/>
    </row>
    <row r="627">
      <c r="A627" s="13" t="n"/>
      <c r="B627" s="13" t="n"/>
      <c r="C627" s="14" t="n"/>
      <c r="D627" s="13" t="n"/>
      <c r="E627" s="13" t="n"/>
      <c r="F627" s="13" t="n"/>
      <c r="G627" s="24" t="n"/>
      <c r="H627" s="15" t="n"/>
      <c r="I627" s="15" t="n"/>
      <c r="J627" s="17">
        <f>IF(H627="","",IF(G627="",1,G627)*H627+IF(I627="",0,I627))</f>
        <v/>
      </c>
      <c r="K627" s="13" t="n"/>
      <c r="L627" s="25" t="n"/>
      <c r="M627" s="17">
        <f>IF(J627="","",J627*IF(L627="",1,L627))</f>
        <v/>
      </c>
      <c r="N627" s="13" t="n"/>
      <c r="O627" s="13" t="n"/>
      <c r="P627" s="13" t="n"/>
      <c r="Q627" s="13" t="n"/>
    </row>
    <row r="628">
      <c r="A628" s="13" t="n"/>
      <c r="B628" s="13" t="n"/>
      <c r="C628" s="14" t="n"/>
      <c r="D628" s="13" t="n"/>
      <c r="E628" s="13" t="n"/>
      <c r="F628" s="13" t="n"/>
      <c r="G628" s="24" t="n"/>
      <c r="H628" s="15" t="n"/>
      <c r="I628" s="15" t="n"/>
      <c r="J628" s="17">
        <f>IF(H628="","",IF(G628="",1,G628)*H628+IF(I628="",0,I628))</f>
        <v/>
      </c>
      <c r="K628" s="13" t="n"/>
      <c r="L628" s="25" t="n"/>
      <c r="M628" s="17">
        <f>IF(J628="","",J628*IF(L628="",1,L628))</f>
        <v/>
      </c>
      <c r="N628" s="13" t="n"/>
      <c r="O628" s="13" t="n"/>
      <c r="P628" s="13" t="n"/>
      <c r="Q628" s="13" t="n"/>
    </row>
    <row r="629">
      <c r="A629" s="13" t="n"/>
      <c r="B629" s="13" t="n"/>
      <c r="C629" s="14" t="n"/>
      <c r="D629" s="13" t="n"/>
      <c r="E629" s="13" t="n"/>
      <c r="F629" s="13" t="n"/>
      <c r="G629" s="24" t="n"/>
      <c r="H629" s="15" t="n"/>
      <c r="I629" s="15" t="n"/>
      <c r="J629" s="17">
        <f>IF(H629="","",IF(G629="",1,G629)*H629+IF(I629="",0,I629))</f>
        <v/>
      </c>
      <c r="K629" s="13" t="n"/>
      <c r="L629" s="25" t="n"/>
      <c r="M629" s="17">
        <f>IF(J629="","",J629*IF(L629="",1,L629))</f>
        <v/>
      </c>
      <c r="N629" s="13" t="n"/>
      <c r="O629" s="13" t="n"/>
      <c r="P629" s="13" t="n"/>
      <c r="Q629" s="13" t="n"/>
    </row>
    <row r="630">
      <c r="A630" s="13" t="n"/>
      <c r="B630" s="13" t="n"/>
      <c r="C630" s="14" t="n"/>
      <c r="D630" s="13" t="n"/>
      <c r="E630" s="13" t="n"/>
      <c r="F630" s="13" t="n"/>
      <c r="G630" s="24" t="n"/>
      <c r="H630" s="15" t="n"/>
      <c r="I630" s="15" t="n"/>
      <c r="J630" s="17">
        <f>IF(H630="","",IF(G630="",1,G630)*H630+IF(I630="",0,I630))</f>
        <v/>
      </c>
      <c r="K630" s="13" t="n"/>
      <c r="L630" s="25" t="n"/>
      <c r="M630" s="17">
        <f>IF(J630="","",J630*IF(L630="",1,L630))</f>
        <v/>
      </c>
      <c r="N630" s="13" t="n"/>
      <c r="O630" s="13" t="n"/>
      <c r="P630" s="13" t="n"/>
      <c r="Q630" s="13" t="n"/>
    </row>
    <row r="631">
      <c r="A631" s="13" t="n"/>
      <c r="B631" s="13" t="n"/>
      <c r="C631" s="14" t="n"/>
      <c r="D631" s="13" t="n"/>
      <c r="E631" s="13" t="n"/>
      <c r="F631" s="13" t="n"/>
      <c r="G631" s="24" t="n"/>
      <c r="H631" s="15" t="n"/>
      <c r="I631" s="15" t="n"/>
      <c r="J631" s="17">
        <f>IF(H631="","",IF(G631="",1,G631)*H631+IF(I631="",0,I631))</f>
        <v/>
      </c>
      <c r="K631" s="13" t="n"/>
      <c r="L631" s="25" t="n"/>
      <c r="M631" s="17">
        <f>IF(J631="","",J631*IF(L631="",1,L631))</f>
        <v/>
      </c>
      <c r="N631" s="13" t="n"/>
      <c r="O631" s="13" t="n"/>
      <c r="P631" s="13" t="n"/>
      <c r="Q631" s="13" t="n"/>
    </row>
    <row r="632">
      <c r="A632" s="13" t="n"/>
      <c r="B632" s="13" t="n"/>
      <c r="C632" s="14" t="n"/>
      <c r="D632" s="13" t="n"/>
      <c r="E632" s="13" t="n"/>
      <c r="F632" s="13" t="n"/>
      <c r="G632" s="24" t="n"/>
      <c r="H632" s="15" t="n"/>
      <c r="I632" s="15" t="n"/>
      <c r="J632" s="17">
        <f>IF(H632="","",IF(G632="",1,G632)*H632+IF(I632="",0,I632))</f>
        <v/>
      </c>
      <c r="K632" s="13" t="n"/>
      <c r="L632" s="25" t="n"/>
      <c r="M632" s="17">
        <f>IF(J632="","",J632*IF(L632="",1,L632))</f>
        <v/>
      </c>
      <c r="N632" s="13" t="n"/>
      <c r="O632" s="13" t="n"/>
      <c r="P632" s="13" t="n"/>
      <c r="Q632" s="13" t="n"/>
    </row>
    <row r="633">
      <c r="A633" s="13" t="n"/>
      <c r="B633" s="13" t="n"/>
      <c r="C633" s="14" t="n"/>
      <c r="D633" s="13" t="n"/>
      <c r="E633" s="13" t="n"/>
      <c r="F633" s="13" t="n"/>
      <c r="G633" s="24" t="n"/>
      <c r="H633" s="15" t="n"/>
      <c r="I633" s="15" t="n"/>
      <c r="J633" s="17">
        <f>IF(H633="","",IF(G633="",1,G633)*H633+IF(I633="",0,I633))</f>
        <v/>
      </c>
      <c r="K633" s="13" t="n"/>
      <c r="L633" s="25" t="n"/>
      <c r="M633" s="17">
        <f>IF(J633="","",J633*IF(L633="",1,L633))</f>
        <v/>
      </c>
      <c r="N633" s="13" t="n"/>
      <c r="O633" s="13" t="n"/>
      <c r="P633" s="13" t="n"/>
      <c r="Q633" s="13" t="n"/>
    </row>
    <row r="634">
      <c r="A634" s="13" t="n"/>
      <c r="B634" s="13" t="n"/>
      <c r="C634" s="14" t="n"/>
      <c r="D634" s="13" t="n"/>
      <c r="E634" s="13" t="n"/>
      <c r="F634" s="13" t="n"/>
      <c r="G634" s="24" t="n"/>
      <c r="H634" s="15" t="n"/>
      <c r="I634" s="15" t="n"/>
      <c r="J634" s="17">
        <f>IF(H634="","",IF(G634="",1,G634)*H634+IF(I634="",0,I634))</f>
        <v/>
      </c>
      <c r="K634" s="13" t="n"/>
      <c r="L634" s="25" t="n"/>
      <c r="M634" s="17">
        <f>IF(J634="","",J634*IF(L634="",1,L634))</f>
        <v/>
      </c>
      <c r="N634" s="13" t="n"/>
      <c r="O634" s="13" t="n"/>
      <c r="P634" s="13" t="n"/>
      <c r="Q634" s="13" t="n"/>
    </row>
    <row r="635">
      <c r="A635" s="13" t="n"/>
      <c r="B635" s="13" t="n"/>
      <c r="C635" s="14" t="n"/>
      <c r="D635" s="13" t="n"/>
      <c r="E635" s="13" t="n"/>
      <c r="F635" s="13" t="n"/>
      <c r="G635" s="24" t="n"/>
      <c r="H635" s="15" t="n"/>
      <c r="I635" s="15" t="n"/>
      <c r="J635" s="17">
        <f>IF(H635="","",IF(G635="",1,G635)*H635+IF(I635="",0,I635))</f>
        <v/>
      </c>
      <c r="K635" s="13" t="n"/>
      <c r="L635" s="25" t="n"/>
      <c r="M635" s="17">
        <f>IF(J635="","",J635*IF(L635="",1,L635))</f>
        <v/>
      </c>
      <c r="N635" s="13" t="n"/>
      <c r="O635" s="13" t="n"/>
      <c r="P635" s="13" t="n"/>
      <c r="Q635" s="13" t="n"/>
    </row>
    <row r="636">
      <c r="A636" s="13" t="n"/>
      <c r="B636" s="13" t="n"/>
      <c r="C636" s="14" t="n"/>
      <c r="D636" s="13" t="n"/>
      <c r="E636" s="13" t="n"/>
      <c r="F636" s="13" t="n"/>
      <c r="G636" s="24" t="n"/>
      <c r="H636" s="15" t="n"/>
      <c r="I636" s="15" t="n"/>
      <c r="J636" s="17">
        <f>IF(H636="","",IF(G636="",1,G636)*H636+IF(I636="",0,I636))</f>
        <v/>
      </c>
      <c r="K636" s="13" t="n"/>
      <c r="L636" s="25" t="n"/>
      <c r="M636" s="17">
        <f>IF(J636="","",J636*IF(L636="",1,L636))</f>
        <v/>
      </c>
      <c r="N636" s="13" t="n"/>
      <c r="O636" s="13" t="n"/>
      <c r="P636" s="13" t="n"/>
      <c r="Q636" s="13" t="n"/>
    </row>
    <row r="637">
      <c r="A637" s="13" t="n"/>
      <c r="B637" s="13" t="n"/>
      <c r="C637" s="14" t="n"/>
      <c r="D637" s="13" t="n"/>
      <c r="E637" s="13" t="n"/>
      <c r="F637" s="13" t="n"/>
      <c r="G637" s="24" t="n"/>
      <c r="H637" s="15" t="n"/>
      <c r="I637" s="15" t="n"/>
      <c r="J637" s="17">
        <f>IF(H637="","",IF(G637="",1,G637)*H637+IF(I637="",0,I637))</f>
        <v/>
      </c>
      <c r="K637" s="13" t="n"/>
      <c r="L637" s="25" t="n"/>
      <c r="M637" s="17">
        <f>IF(J637="","",J637*IF(L637="",1,L637))</f>
        <v/>
      </c>
      <c r="N637" s="13" t="n"/>
      <c r="O637" s="13" t="n"/>
      <c r="P637" s="13" t="n"/>
      <c r="Q637" s="13" t="n"/>
    </row>
    <row r="638">
      <c r="A638" s="13" t="n"/>
      <c r="B638" s="13" t="n"/>
      <c r="C638" s="14" t="n"/>
      <c r="D638" s="13" t="n"/>
      <c r="E638" s="13" t="n"/>
      <c r="F638" s="13" t="n"/>
      <c r="G638" s="24" t="n"/>
      <c r="H638" s="15" t="n"/>
      <c r="I638" s="15" t="n"/>
      <c r="J638" s="17">
        <f>IF(H638="","",IF(G638="",1,G638)*H638+IF(I638="",0,I638))</f>
        <v/>
      </c>
      <c r="K638" s="13" t="n"/>
      <c r="L638" s="25" t="n"/>
      <c r="M638" s="17">
        <f>IF(J638="","",J638*IF(L638="",1,L638))</f>
        <v/>
      </c>
      <c r="N638" s="13" t="n"/>
      <c r="O638" s="13" t="n"/>
      <c r="P638" s="13" t="n"/>
      <c r="Q638" s="13" t="n"/>
    </row>
    <row r="639">
      <c r="A639" s="13" t="n"/>
      <c r="B639" s="13" t="n"/>
      <c r="C639" s="14" t="n"/>
      <c r="D639" s="13" t="n"/>
      <c r="E639" s="13" t="n"/>
      <c r="F639" s="13" t="n"/>
      <c r="G639" s="24" t="n"/>
      <c r="H639" s="15" t="n"/>
      <c r="I639" s="15" t="n"/>
      <c r="J639" s="17">
        <f>IF(H639="","",IF(G639="",1,G639)*H639+IF(I639="",0,I639))</f>
        <v/>
      </c>
      <c r="K639" s="13" t="n"/>
      <c r="L639" s="25" t="n"/>
      <c r="M639" s="17">
        <f>IF(J639="","",J639*IF(L639="",1,L639))</f>
        <v/>
      </c>
      <c r="N639" s="13" t="n"/>
      <c r="O639" s="13" t="n"/>
      <c r="P639" s="13" t="n"/>
      <c r="Q639" s="13" t="n"/>
    </row>
    <row r="640">
      <c r="A640" s="13" t="n"/>
      <c r="B640" s="13" t="n"/>
      <c r="C640" s="14" t="n"/>
      <c r="D640" s="13" t="n"/>
      <c r="E640" s="13" t="n"/>
      <c r="F640" s="13" t="n"/>
      <c r="G640" s="24" t="n"/>
      <c r="H640" s="15" t="n"/>
      <c r="I640" s="15" t="n"/>
      <c r="J640" s="17">
        <f>IF(H640="","",IF(G640="",1,G640)*H640+IF(I640="",0,I640))</f>
        <v/>
      </c>
      <c r="K640" s="13" t="n"/>
      <c r="L640" s="25" t="n"/>
      <c r="M640" s="17">
        <f>IF(J640="","",J640*IF(L640="",1,L640))</f>
        <v/>
      </c>
      <c r="N640" s="13" t="n"/>
      <c r="O640" s="13" t="n"/>
      <c r="P640" s="13" t="n"/>
      <c r="Q640" s="13" t="n"/>
    </row>
    <row r="641">
      <c r="A641" s="13" t="n"/>
      <c r="B641" s="13" t="n"/>
      <c r="C641" s="14" t="n"/>
      <c r="D641" s="13" t="n"/>
      <c r="E641" s="13" t="n"/>
      <c r="F641" s="13" t="n"/>
      <c r="G641" s="24" t="n"/>
      <c r="H641" s="15" t="n"/>
      <c r="I641" s="15" t="n"/>
      <c r="J641" s="17">
        <f>IF(H641="","",IF(G641="",1,G641)*H641+IF(I641="",0,I641))</f>
        <v/>
      </c>
      <c r="K641" s="13" t="n"/>
      <c r="L641" s="25" t="n"/>
      <c r="M641" s="17">
        <f>IF(J641="","",J641*IF(L641="",1,L641))</f>
        <v/>
      </c>
      <c r="N641" s="13" t="n"/>
      <c r="O641" s="13" t="n"/>
      <c r="P641" s="13" t="n"/>
      <c r="Q641" s="13" t="n"/>
    </row>
    <row r="642">
      <c r="A642" s="13" t="n"/>
      <c r="B642" s="13" t="n"/>
      <c r="C642" s="14" t="n"/>
      <c r="D642" s="13" t="n"/>
      <c r="E642" s="13" t="n"/>
      <c r="F642" s="13" t="n"/>
      <c r="G642" s="24" t="n"/>
      <c r="H642" s="15" t="n"/>
      <c r="I642" s="15" t="n"/>
      <c r="J642" s="17">
        <f>IF(H642="","",IF(G642="",1,G642)*H642+IF(I642="",0,I642))</f>
        <v/>
      </c>
      <c r="K642" s="13" t="n"/>
      <c r="L642" s="25" t="n"/>
      <c r="M642" s="17">
        <f>IF(J642="","",J642*IF(L642="",1,L642))</f>
        <v/>
      </c>
      <c r="N642" s="13" t="n"/>
      <c r="O642" s="13" t="n"/>
      <c r="P642" s="13" t="n"/>
      <c r="Q642" s="13" t="n"/>
    </row>
    <row r="643">
      <c r="A643" s="13" t="n"/>
      <c r="B643" s="13" t="n"/>
      <c r="C643" s="14" t="n"/>
      <c r="D643" s="13" t="n"/>
      <c r="E643" s="13" t="n"/>
      <c r="F643" s="13" t="n"/>
      <c r="G643" s="24" t="n"/>
      <c r="H643" s="15" t="n"/>
      <c r="I643" s="15" t="n"/>
      <c r="J643" s="17">
        <f>IF(H643="","",IF(G643="",1,G643)*H643+IF(I643="",0,I643))</f>
        <v/>
      </c>
      <c r="K643" s="13" t="n"/>
      <c r="L643" s="25" t="n"/>
      <c r="M643" s="17">
        <f>IF(J643="","",J643*IF(L643="",1,L643))</f>
        <v/>
      </c>
      <c r="N643" s="13" t="n"/>
      <c r="O643" s="13" t="n"/>
      <c r="P643" s="13" t="n"/>
      <c r="Q643" s="13" t="n"/>
    </row>
    <row r="644">
      <c r="A644" s="13" t="n"/>
      <c r="B644" s="13" t="n"/>
      <c r="C644" s="14" t="n"/>
      <c r="D644" s="13" t="n"/>
      <c r="E644" s="13" t="n"/>
      <c r="F644" s="13" t="n"/>
      <c r="G644" s="24" t="n"/>
      <c r="H644" s="15" t="n"/>
      <c r="I644" s="15" t="n"/>
      <c r="J644" s="17">
        <f>IF(H644="","",IF(G644="",1,G644)*H644+IF(I644="",0,I644))</f>
        <v/>
      </c>
      <c r="K644" s="13" t="n"/>
      <c r="L644" s="25" t="n"/>
      <c r="M644" s="17">
        <f>IF(J644="","",J644*IF(L644="",1,L644))</f>
        <v/>
      </c>
      <c r="N644" s="13" t="n"/>
      <c r="O644" s="13" t="n"/>
      <c r="P644" s="13" t="n"/>
      <c r="Q644" s="13" t="n"/>
    </row>
    <row r="645">
      <c r="A645" s="13" t="n"/>
      <c r="B645" s="13" t="n"/>
      <c r="C645" s="14" t="n"/>
      <c r="D645" s="13" t="n"/>
      <c r="E645" s="13" t="n"/>
      <c r="F645" s="13" t="n"/>
      <c r="G645" s="24" t="n"/>
      <c r="H645" s="15" t="n"/>
      <c r="I645" s="15" t="n"/>
      <c r="J645" s="17">
        <f>IF(H645="","",IF(G645="",1,G645)*H645+IF(I645="",0,I645))</f>
        <v/>
      </c>
      <c r="K645" s="13" t="n"/>
      <c r="L645" s="25" t="n"/>
      <c r="M645" s="17">
        <f>IF(J645="","",J645*IF(L645="",1,L645))</f>
        <v/>
      </c>
      <c r="N645" s="13" t="n"/>
      <c r="O645" s="13" t="n"/>
      <c r="P645" s="13" t="n"/>
      <c r="Q645" s="13" t="n"/>
    </row>
    <row r="646">
      <c r="A646" s="13" t="n"/>
      <c r="B646" s="13" t="n"/>
      <c r="C646" s="14" t="n"/>
      <c r="D646" s="13" t="n"/>
      <c r="E646" s="13" t="n"/>
      <c r="F646" s="13" t="n"/>
      <c r="G646" s="24" t="n"/>
      <c r="H646" s="15" t="n"/>
      <c r="I646" s="15" t="n"/>
      <c r="J646" s="17">
        <f>IF(H646="","",IF(G646="",1,G646)*H646+IF(I646="",0,I646))</f>
        <v/>
      </c>
      <c r="K646" s="13" t="n"/>
      <c r="L646" s="25" t="n"/>
      <c r="M646" s="17">
        <f>IF(J646="","",J646*IF(L646="",1,L646))</f>
        <v/>
      </c>
      <c r="N646" s="13" t="n"/>
      <c r="O646" s="13" t="n"/>
      <c r="P646" s="13" t="n"/>
      <c r="Q646" s="13" t="n"/>
    </row>
    <row r="647">
      <c r="A647" s="13" t="n"/>
      <c r="B647" s="13" t="n"/>
      <c r="C647" s="14" t="n"/>
      <c r="D647" s="13" t="n"/>
      <c r="E647" s="13" t="n"/>
      <c r="F647" s="13" t="n"/>
      <c r="G647" s="24" t="n"/>
      <c r="H647" s="15" t="n"/>
      <c r="I647" s="15" t="n"/>
      <c r="J647" s="17">
        <f>IF(H647="","",IF(G647="",1,G647)*H647+IF(I647="",0,I647))</f>
        <v/>
      </c>
      <c r="K647" s="13" t="n"/>
      <c r="L647" s="25" t="n"/>
      <c r="M647" s="17">
        <f>IF(J647="","",J647*IF(L647="",1,L647))</f>
        <v/>
      </c>
      <c r="N647" s="13" t="n"/>
      <c r="O647" s="13" t="n"/>
      <c r="P647" s="13" t="n"/>
      <c r="Q647" s="13" t="n"/>
    </row>
    <row r="648">
      <c r="A648" s="13" t="n"/>
      <c r="B648" s="13" t="n"/>
      <c r="C648" s="14" t="n"/>
      <c r="D648" s="13" t="n"/>
      <c r="E648" s="13" t="n"/>
      <c r="F648" s="13" t="n"/>
      <c r="G648" s="24" t="n"/>
      <c r="H648" s="15" t="n"/>
      <c r="I648" s="15" t="n"/>
      <c r="J648" s="17">
        <f>IF(H648="","",IF(G648="",1,G648)*H648+IF(I648="",0,I648))</f>
        <v/>
      </c>
      <c r="K648" s="13" t="n"/>
      <c r="L648" s="25" t="n"/>
      <c r="M648" s="17">
        <f>IF(J648="","",J648*IF(L648="",1,L648))</f>
        <v/>
      </c>
      <c r="N648" s="13" t="n"/>
      <c r="O648" s="13" t="n"/>
      <c r="P648" s="13" t="n"/>
      <c r="Q648" s="13" t="n"/>
    </row>
    <row r="649">
      <c r="A649" s="13" t="n"/>
      <c r="B649" s="13" t="n"/>
      <c r="C649" s="14" t="n"/>
      <c r="D649" s="13" t="n"/>
      <c r="E649" s="13" t="n"/>
      <c r="F649" s="13" t="n"/>
      <c r="G649" s="24" t="n"/>
      <c r="H649" s="15" t="n"/>
      <c r="I649" s="15" t="n"/>
      <c r="J649" s="17">
        <f>IF(H649="","",IF(G649="",1,G649)*H649+IF(I649="",0,I649))</f>
        <v/>
      </c>
      <c r="K649" s="13" t="n"/>
      <c r="L649" s="25" t="n"/>
      <c r="M649" s="17">
        <f>IF(J649="","",J649*IF(L649="",1,L649))</f>
        <v/>
      </c>
      <c r="N649" s="13" t="n"/>
      <c r="O649" s="13" t="n"/>
      <c r="P649" s="13" t="n"/>
      <c r="Q649" s="13" t="n"/>
    </row>
    <row r="650">
      <c r="A650" s="13" t="n"/>
      <c r="B650" s="13" t="n"/>
      <c r="C650" s="14" t="n"/>
      <c r="D650" s="13" t="n"/>
      <c r="E650" s="13" t="n"/>
      <c r="F650" s="13" t="n"/>
      <c r="G650" s="24" t="n"/>
      <c r="H650" s="15" t="n"/>
      <c r="I650" s="15" t="n"/>
      <c r="J650" s="17">
        <f>IF(H650="","",IF(G650="",1,G650)*H650+IF(I650="",0,I650))</f>
        <v/>
      </c>
      <c r="K650" s="13" t="n"/>
      <c r="L650" s="25" t="n"/>
      <c r="M650" s="17">
        <f>IF(J650="","",J650*IF(L650="",1,L650))</f>
        <v/>
      </c>
      <c r="N650" s="13" t="n"/>
      <c r="O650" s="13" t="n"/>
      <c r="P650" s="13" t="n"/>
      <c r="Q650" s="13" t="n"/>
    </row>
    <row r="651">
      <c r="A651" s="13" t="n"/>
      <c r="B651" s="13" t="n"/>
      <c r="C651" s="14" t="n"/>
      <c r="D651" s="13" t="n"/>
      <c r="E651" s="13" t="n"/>
      <c r="F651" s="13" t="n"/>
      <c r="G651" s="24" t="n"/>
      <c r="H651" s="15" t="n"/>
      <c r="I651" s="15" t="n"/>
      <c r="J651" s="17">
        <f>IF(H651="","",IF(G651="",1,G651)*H651+IF(I651="",0,I651))</f>
        <v/>
      </c>
      <c r="K651" s="13" t="n"/>
      <c r="L651" s="25" t="n"/>
      <c r="M651" s="17">
        <f>IF(J651="","",J651*IF(L651="",1,L651))</f>
        <v/>
      </c>
      <c r="N651" s="13" t="n"/>
      <c r="O651" s="13" t="n"/>
      <c r="P651" s="13" t="n"/>
      <c r="Q651" s="13" t="n"/>
    </row>
    <row r="652">
      <c r="A652" s="13" t="n"/>
      <c r="B652" s="13" t="n"/>
      <c r="C652" s="14" t="n"/>
      <c r="D652" s="13" t="n"/>
      <c r="E652" s="13" t="n"/>
      <c r="F652" s="13" t="n"/>
      <c r="G652" s="24" t="n"/>
      <c r="H652" s="15" t="n"/>
      <c r="I652" s="15" t="n"/>
      <c r="J652" s="17">
        <f>IF(H652="","",IF(G652="",1,G652)*H652+IF(I652="",0,I652))</f>
        <v/>
      </c>
      <c r="K652" s="13" t="n"/>
      <c r="L652" s="25" t="n"/>
      <c r="M652" s="17">
        <f>IF(J652="","",J652*IF(L652="",1,L652))</f>
        <v/>
      </c>
      <c r="N652" s="13" t="n"/>
      <c r="O652" s="13" t="n"/>
      <c r="P652" s="13" t="n"/>
      <c r="Q652" s="13" t="n"/>
    </row>
    <row r="653">
      <c r="A653" s="13" t="n"/>
      <c r="B653" s="13" t="n"/>
      <c r="C653" s="14" t="n"/>
      <c r="D653" s="13" t="n"/>
      <c r="E653" s="13" t="n"/>
      <c r="F653" s="13" t="n"/>
      <c r="G653" s="24" t="n"/>
      <c r="H653" s="15" t="n"/>
      <c r="I653" s="15" t="n"/>
      <c r="J653" s="17">
        <f>IF(H653="","",IF(G653="",1,G653)*H653+IF(I653="",0,I653))</f>
        <v/>
      </c>
      <c r="K653" s="13" t="n"/>
      <c r="L653" s="25" t="n"/>
      <c r="M653" s="17">
        <f>IF(J653="","",J653*IF(L653="",1,L653))</f>
        <v/>
      </c>
      <c r="N653" s="13" t="n"/>
      <c r="O653" s="13" t="n"/>
      <c r="P653" s="13" t="n"/>
      <c r="Q653" s="13" t="n"/>
    </row>
    <row r="654">
      <c r="A654" s="13" t="n"/>
      <c r="B654" s="13" t="n"/>
      <c r="C654" s="14" t="n"/>
      <c r="D654" s="13" t="n"/>
      <c r="E654" s="13" t="n"/>
      <c r="F654" s="13" t="n"/>
      <c r="G654" s="24" t="n"/>
      <c r="H654" s="15" t="n"/>
      <c r="I654" s="15" t="n"/>
      <c r="J654" s="17">
        <f>IF(H654="","",IF(G654="",1,G654)*H654+IF(I654="",0,I654))</f>
        <v/>
      </c>
      <c r="K654" s="13" t="n"/>
      <c r="L654" s="25" t="n"/>
      <c r="M654" s="17">
        <f>IF(J654="","",J654*IF(L654="",1,L654))</f>
        <v/>
      </c>
      <c r="N654" s="13" t="n"/>
      <c r="O654" s="13" t="n"/>
      <c r="P654" s="13" t="n"/>
      <c r="Q654" s="13" t="n"/>
    </row>
    <row r="655">
      <c r="A655" s="13" t="n"/>
      <c r="B655" s="13" t="n"/>
      <c r="C655" s="14" t="n"/>
      <c r="D655" s="13" t="n"/>
      <c r="E655" s="13" t="n"/>
      <c r="F655" s="13" t="n"/>
      <c r="G655" s="24" t="n"/>
      <c r="H655" s="15" t="n"/>
      <c r="I655" s="15" t="n"/>
      <c r="J655" s="17">
        <f>IF(H655="","",IF(G655="",1,G655)*H655+IF(I655="",0,I655))</f>
        <v/>
      </c>
      <c r="K655" s="13" t="n"/>
      <c r="L655" s="25" t="n"/>
      <c r="M655" s="17">
        <f>IF(J655="","",J655*IF(L655="",1,L655))</f>
        <v/>
      </c>
      <c r="N655" s="13" t="n"/>
      <c r="O655" s="13" t="n"/>
      <c r="P655" s="13" t="n"/>
      <c r="Q655" s="13" t="n"/>
    </row>
    <row r="656">
      <c r="A656" s="13" t="n"/>
      <c r="B656" s="13" t="n"/>
      <c r="C656" s="14" t="n"/>
      <c r="D656" s="13" t="n"/>
      <c r="E656" s="13" t="n"/>
      <c r="F656" s="13" t="n"/>
      <c r="G656" s="24" t="n"/>
      <c r="H656" s="15" t="n"/>
      <c r="I656" s="15" t="n"/>
      <c r="J656" s="17">
        <f>IF(H656="","",IF(G656="",1,G656)*H656+IF(I656="",0,I656))</f>
        <v/>
      </c>
      <c r="K656" s="13" t="n"/>
      <c r="L656" s="25" t="n"/>
      <c r="M656" s="17">
        <f>IF(J656="","",J656*IF(L656="",1,L656))</f>
        <v/>
      </c>
      <c r="N656" s="13" t="n"/>
      <c r="O656" s="13" t="n"/>
      <c r="P656" s="13" t="n"/>
      <c r="Q656" s="13" t="n"/>
    </row>
    <row r="657">
      <c r="A657" s="13" t="n"/>
      <c r="B657" s="13" t="n"/>
      <c r="C657" s="14" t="n"/>
      <c r="D657" s="13" t="n"/>
      <c r="E657" s="13" t="n"/>
      <c r="F657" s="13" t="n"/>
      <c r="G657" s="24" t="n"/>
      <c r="H657" s="15" t="n"/>
      <c r="I657" s="15" t="n"/>
      <c r="J657" s="17">
        <f>IF(H657="","",IF(G657="",1,G657)*H657+IF(I657="",0,I657))</f>
        <v/>
      </c>
      <c r="K657" s="13" t="n"/>
      <c r="L657" s="25" t="n"/>
      <c r="M657" s="17">
        <f>IF(J657="","",J657*IF(L657="",1,L657))</f>
        <v/>
      </c>
      <c r="N657" s="13" t="n"/>
      <c r="O657" s="13" t="n"/>
      <c r="P657" s="13" t="n"/>
      <c r="Q657" s="13" t="n"/>
    </row>
    <row r="658">
      <c r="A658" s="13" t="n"/>
      <c r="B658" s="13" t="n"/>
      <c r="C658" s="14" t="n"/>
      <c r="D658" s="13" t="n"/>
      <c r="E658" s="13" t="n"/>
      <c r="F658" s="13" t="n"/>
      <c r="G658" s="24" t="n"/>
      <c r="H658" s="15" t="n"/>
      <c r="I658" s="15" t="n"/>
      <c r="J658" s="17">
        <f>IF(H658="","",IF(G658="",1,G658)*H658+IF(I658="",0,I658))</f>
        <v/>
      </c>
      <c r="K658" s="13" t="n"/>
      <c r="L658" s="25" t="n"/>
      <c r="M658" s="17">
        <f>IF(J658="","",J658*IF(L658="",1,L658))</f>
        <v/>
      </c>
      <c r="N658" s="13" t="n"/>
      <c r="O658" s="13" t="n"/>
      <c r="P658" s="13" t="n"/>
      <c r="Q658" s="13" t="n"/>
    </row>
    <row r="659">
      <c r="A659" s="13" t="n"/>
      <c r="B659" s="13" t="n"/>
      <c r="C659" s="14" t="n"/>
      <c r="D659" s="13" t="n"/>
      <c r="E659" s="13" t="n"/>
      <c r="F659" s="13" t="n"/>
      <c r="G659" s="24" t="n"/>
      <c r="H659" s="15" t="n"/>
      <c r="I659" s="15" t="n"/>
      <c r="J659" s="17">
        <f>IF(H659="","",IF(G659="",1,G659)*H659+IF(I659="",0,I659))</f>
        <v/>
      </c>
      <c r="K659" s="13" t="n"/>
      <c r="L659" s="25" t="n"/>
      <c r="M659" s="17">
        <f>IF(J659="","",J659*IF(L659="",1,L659))</f>
        <v/>
      </c>
      <c r="N659" s="13" t="n"/>
      <c r="O659" s="13" t="n"/>
      <c r="P659" s="13" t="n"/>
      <c r="Q659" s="13" t="n"/>
    </row>
    <row r="660">
      <c r="A660" s="13" t="n"/>
      <c r="B660" s="13" t="n"/>
      <c r="C660" s="14" t="n"/>
      <c r="D660" s="13" t="n"/>
      <c r="E660" s="13" t="n"/>
      <c r="F660" s="13" t="n"/>
      <c r="G660" s="24" t="n"/>
      <c r="H660" s="15" t="n"/>
      <c r="I660" s="15" t="n"/>
      <c r="J660" s="17">
        <f>IF(H660="","",IF(G660="",1,G660)*H660+IF(I660="",0,I660))</f>
        <v/>
      </c>
      <c r="K660" s="13" t="n"/>
      <c r="L660" s="25" t="n"/>
      <c r="M660" s="17">
        <f>IF(J660="","",J660*IF(L660="",1,L660))</f>
        <v/>
      </c>
      <c r="N660" s="13" t="n"/>
      <c r="O660" s="13" t="n"/>
      <c r="P660" s="13" t="n"/>
      <c r="Q660" s="13" t="n"/>
    </row>
    <row r="661">
      <c r="A661" s="13" t="n"/>
      <c r="B661" s="13" t="n"/>
      <c r="C661" s="14" t="n"/>
      <c r="D661" s="13" t="n"/>
      <c r="E661" s="13" t="n"/>
      <c r="F661" s="13" t="n"/>
      <c r="G661" s="24" t="n"/>
      <c r="H661" s="15" t="n"/>
      <c r="I661" s="15" t="n"/>
      <c r="J661" s="17">
        <f>IF(H661="","",IF(G661="",1,G661)*H661+IF(I661="",0,I661))</f>
        <v/>
      </c>
      <c r="K661" s="13" t="n"/>
      <c r="L661" s="25" t="n"/>
      <c r="M661" s="17">
        <f>IF(J661="","",J661*IF(L661="",1,L661))</f>
        <v/>
      </c>
      <c r="N661" s="13" t="n"/>
      <c r="O661" s="13" t="n"/>
      <c r="P661" s="13" t="n"/>
      <c r="Q661" s="13" t="n"/>
    </row>
    <row r="662">
      <c r="A662" s="13" t="n"/>
      <c r="B662" s="13" t="n"/>
      <c r="C662" s="14" t="n"/>
      <c r="D662" s="13" t="n"/>
      <c r="E662" s="13" t="n"/>
      <c r="F662" s="13" t="n"/>
      <c r="G662" s="24" t="n"/>
      <c r="H662" s="15" t="n"/>
      <c r="I662" s="15" t="n"/>
      <c r="J662" s="17">
        <f>IF(H662="","",IF(G662="",1,G662)*H662+IF(I662="",0,I662))</f>
        <v/>
      </c>
      <c r="K662" s="13" t="n"/>
      <c r="L662" s="25" t="n"/>
      <c r="M662" s="17">
        <f>IF(J662="","",J662*IF(L662="",1,L662))</f>
        <v/>
      </c>
      <c r="N662" s="13" t="n"/>
      <c r="O662" s="13" t="n"/>
      <c r="P662" s="13" t="n"/>
      <c r="Q662" s="13" t="n"/>
    </row>
    <row r="663">
      <c r="A663" s="13" t="n"/>
      <c r="B663" s="13" t="n"/>
      <c r="C663" s="14" t="n"/>
      <c r="D663" s="13" t="n"/>
      <c r="E663" s="13" t="n"/>
      <c r="F663" s="13" t="n"/>
      <c r="G663" s="24" t="n"/>
      <c r="H663" s="15" t="n"/>
      <c r="I663" s="15" t="n"/>
      <c r="J663" s="17">
        <f>IF(H663="","",IF(G663="",1,G663)*H663+IF(I663="",0,I663))</f>
        <v/>
      </c>
      <c r="K663" s="13" t="n"/>
      <c r="L663" s="25" t="n"/>
      <c r="M663" s="17">
        <f>IF(J663="","",J663*IF(L663="",1,L663))</f>
        <v/>
      </c>
      <c r="N663" s="13" t="n"/>
      <c r="O663" s="13" t="n"/>
      <c r="P663" s="13" t="n"/>
      <c r="Q663" s="13" t="n"/>
    </row>
    <row r="664">
      <c r="A664" s="13" t="n"/>
      <c r="B664" s="13" t="n"/>
      <c r="C664" s="14" t="n"/>
      <c r="D664" s="13" t="n"/>
      <c r="E664" s="13" t="n"/>
      <c r="F664" s="13" t="n"/>
      <c r="G664" s="24" t="n"/>
      <c r="H664" s="15" t="n"/>
      <c r="I664" s="15" t="n"/>
      <c r="J664" s="17">
        <f>IF(H664="","",IF(G664="",1,G664)*H664+IF(I664="",0,I664))</f>
        <v/>
      </c>
      <c r="K664" s="13" t="n"/>
      <c r="L664" s="25" t="n"/>
      <c r="M664" s="17">
        <f>IF(J664="","",J664*IF(L664="",1,L664))</f>
        <v/>
      </c>
      <c r="N664" s="13" t="n"/>
      <c r="O664" s="13" t="n"/>
      <c r="P664" s="13" t="n"/>
      <c r="Q664" s="13" t="n"/>
    </row>
    <row r="665">
      <c r="A665" s="13" t="n"/>
      <c r="B665" s="13" t="n"/>
      <c r="C665" s="14" t="n"/>
      <c r="D665" s="13" t="n"/>
      <c r="E665" s="13" t="n"/>
      <c r="F665" s="13" t="n"/>
      <c r="G665" s="24" t="n"/>
      <c r="H665" s="15" t="n"/>
      <c r="I665" s="15" t="n"/>
      <c r="J665" s="17">
        <f>IF(H665="","",IF(G665="",1,G665)*H665+IF(I665="",0,I665))</f>
        <v/>
      </c>
      <c r="K665" s="13" t="n"/>
      <c r="L665" s="25" t="n"/>
      <c r="M665" s="17">
        <f>IF(J665="","",J665*IF(L665="",1,L665))</f>
        <v/>
      </c>
      <c r="N665" s="13" t="n"/>
      <c r="O665" s="13" t="n"/>
      <c r="P665" s="13" t="n"/>
      <c r="Q665" s="13" t="n"/>
    </row>
    <row r="666">
      <c r="A666" s="13" t="n"/>
      <c r="B666" s="13" t="n"/>
      <c r="C666" s="14" t="n"/>
      <c r="D666" s="13" t="n"/>
      <c r="E666" s="13" t="n"/>
      <c r="F666" s="13" t="n"/>
      <c r="G666" s="24" t="n"/>
      <c r="H666" s="15" t="n"/>
      <c r="I666" s="15" t="n"/>
      <c r="J666" s="17">
        <f>IF(H666="","",IF(G666="",1,G666)*H666+IF(I666="",0,I666))</f>
        <v/>
      </c>
      <c r="K666" s="13" t="n"/>
      <c r="L666" s="25" t="n"/>
      <c r="M666" s="17">
        <f>IF(J666="","",J666*IF(L666="",1,L666))</f>
        <v/>
      </c>
      <c r="N666" s="13" t="n"/>
      <c r="O666" s="13" t="n"/>
      <c r="P666" s="13" t="n"/>
      <c r="Q666" s="13" t="n"/>
    </row>
    <row r="667">
      <c r="A667" s="13" t="n"/>
      <c r="B667" s="13" t="n"/>
      <c r="C667" s="14" t="n"/>
      <c r="D667" s="13" t="n"/>
      <c r="E667" s="13" t="n"/>
      <c r="F667" s="13" t="n"/>
      <c r="G667" s="24" t="n"/>
      <c r="H667" s="15" t="n"/>
      <c r="I667" s="15" t="n"/>
      <c r="J667" s="17">
        <f>IF(H667="","",IF(G667="",1,G667)*H667+IF(I667="",0,I667))</f>
        <v/>
      </c>
      <c r="K667" s="13" t="n"/>
      <c r="L667" s="25" t="n"/>
      <c r="M667" s="17">
        <f>IF(J667="","",J667*IF(L667="",1,L667))</f>
        <v/>
      </c>
      <c r="N667" s="13" t="n"/>
      <c r="O667" s="13" t="n"/>
      <c r="P667" s="13" t="n"/>
      <c r="Q667" s="13" t="n"/>
    </row>
    <row r="668">
      <c r="A668" s="13" t="n"/>
      <c r="B668" s="13" t="n"/>
      <c r="C668" s="14" t="n"/>
      <c r="D668" s="13" t="n"/>
      <c r="E668" s="13" t="n"/>
      <c r="F668" s="13" t="n"/>
      <c r="G668" s="24" t="n"/>
      <c r="H668" s="15" t="n"/>
      <c r="I668" s="15" t="n"/>
      <c r="J668" s="17">
        <f>IF(H668="","",IF(G668="",1,G668)*H668+IF(I668="",0,I668))</f>
        <v/>
      </c>
      <c r="K668" s="13" t="n"/>
      <c r="L668" s="25" t="n"/>
      <c r="M668" s="17">
        <f>IF(J668="","",J668*IF(L668="",1,L668))</f>
        <v/>
      </c>
      <c r="N668" s="13" t="n"/>
      <c r="O668" s="13" t="n"/>
      <c r="P668" s="13" t="n"/>
      <c r="Q668" s="13" t="n"/>
    </row>
    <row r="669">
      <c r="A669" s="13" t="n"/>
      <c r="B669" s="13" t="n"/>
      <c r="C669" s="14" t="n"/>
      <c r="D669" s="13" t="n"/>
      <c r="E669" s="13" t="n"/>
      <c r="F669" s="13" t="n"/>
      <c r="G669" s="24" t="n"/>
      <c r="H669" s="15" t="n"/>
      <c r="I669" s="15" t="n"/>
      <c r="J669" s="17">
        <f>IF(H669="","",IF(G669="",1,G669)*H669+IF(I669="",0,I669))</f>
        <v/>
      </c>
      <c r="K669" s="13" t="n"/>
      <c r="L669" s="25" t="n"/>
      <c r="M669" s="17">
        <f>IF(J669="","",J669*IF(L669="",1,L669))</f>
        <v/>
      </c>
      <c r="N669" s="13" t="n"/>
      <c r="O669" s="13" t="n"/>
      <c r="P669" s="13" t="n"/>
      <c r="Q669" s="13" t="n"/>
    </row>
    <row r="670">
      <c r="A670" s="13" t="n"/>
      <c r="B670" s="13" t="n"/>
      <c r="C670" s="14" t="n"/>
      <c r="D670" s="13" t="n"/>
      <c r="E670" s="13" t="n"/>
      <c r="F670" s="13" t="n"/>
      <c r="G670" s="24" t="n"/>
      <c r="H670" s="15" t="n"/>
      <c r="I670" s="15" t="n"/>
      <c r="J670" s="17">
        <f>IF(H670="","",IF(G670="",1,G670)*H670+IF(I670="",0,I670))</f>
        <v/>
      </c>
      <c r="K670" s="13" t="n"/>
      <c r="L670" s="25" t="n"/>
      <c r="M670" s="17">
        <f>IF(J670="","",J670*IF(L670="",1,L670))</f>
        <v/>
      </c>
      <c r="N670" s="13" t="n"/>
      <c r="O670" s="13" t="n"/>
      <c r="P670" s="13" t="n"/>
      <c r="Q670" s="13" t="n"/>
    </row>
    <row r="671">
      <c r="A671" s="13" t="n"/>
      <c r="B671" s="13" t="n"/>
      <c r="C671" s="14" t="n"/>
      <c r="D671" s="13" t="n"/>
      <c r="E671" s="13" t="n"/>
      <c r="F671" s="13" t="n"/>
      <c r="G671" s="24" t="n"/>
      <c r="H671" s="15" t="n"/>
      <c r="I671" s="15" t="n"/>
      <c r="J671" s="17">
        <f>IF(H671="","",IF(G671="",1,G671)*H671+IF(I671="",0,I671))</f>
        <v/>
      </c>
      <c r="K671" s="13" t="n"/>
      <c r="L671" s="25" t="n"/>
      <c r="M671" s="17">
        <f>IF(J671="","",J671*IF(L671="",1,L671))</f>
        <v/>
      </c>
      <c r="N671" s="13" t="n"/>
      <c r="O671" s="13" t="n"/>
      <c r="P671" s="13" t="n"/>
      <c r="Q671" s="13" t="n"/>
    </row>
    <row r="672">
      <c r="A672" s="13" t="n"/>
      <c r="B672" s="13" t="n"/>
      <c r="C672" s="14" t="n"/>
      <c r="D672" s="13" t="n"/>
      <c r="E672" s="13" t="n"/>
      <c r="F672" s="13" t="n"/>
      <c r="G672" s="24" t="n"/>
      <c r="H672" s="15" t="n"/>
      <c r="I672" s="15" t="n"/>
      <c r="J672" s="17">
        <f>IF(H672="","",IF(G672="",1,G672)*H672+IF(I672="",0,I672))</f>
        <v/>
      </c>
      <c r="K672" s="13" t="n"/>
      <c r="L672" s="25" t="n"/>
      <c r="M672" s="17">
        <f>IF(J672="","",J672*IF(L672="",1,L672))</f>
        <v/>
      </c>
      <c r="N672" s="13" t="n"/>
      <c r="O672" s="13" t="n"/>
      <c r="P672" s="13" t="n"/>
      <c r="Q672" s="13" t="n"/>
    </row>
    <row r="673">
      <c r="A673" s="13" t="n"/>
      <c r="B673" s="13" t="n"/>
      <c r="C673" s="14" t="n"/>
      <c r="D673" s="13" t="n"/>
      <c r="E673" s="13" t="n"/>
      <c r="F673" s="13" t="n"/>
      <c r="G673" s="24" t="n"/>
      <c r="H673" s="15" t="n"/>
      <c r="I673" s="15" t="n"/>
      <c r="J673" s="17">
        <f>IF(H673="","",IF(G673="",1,G673)*H673+IF(I673="",0,I673))</f>
        <v/>
      </c>
      <c r="K673" s="13" t="n"/>
      <c r="L673" s="25" t="n"/>
      <c r="M673" s="17">
        <f>IF(J673="","",J673*IF(L673="",1,L673))</f>
        <v/>
      </c>
      <c r="N673" s="13" t="n"/>
      <c r="O673" s="13" t="n"/>
      <c r="P673" s="13" t="n"/>
      <c r="Q673" s="13" t="n"/>
    </row>
    <row r="674">
      <c r="A674" s="13" t="n"/>
      <c r="B674" s="13" t="n"/>
      <c r="C674" s="14" t="n"/>
      <c r="D674" s="13" t="n"/>
      <c r="E674" s="13" t="n"/>
      <c r="F674" s="13" t="n"/>
      <c r="G674" s="24" t="n"/>
      <c r="H674" s="15" t="n"/>
      <c r="I674" s="15" t="n"/>
      <c r="J674" s="17">
        <f>IF(H674="","",IF(G674="",1,G674)*H674+IF(I674="",0,I674))</f>
        <v/>
      </c>
      <c r="K674" s="13" t="n"/>
      <c r="L674" s="25" t="n"/>
      <c r="M674" s="17">
        <f>IF(J674="","",J674*IF(L674="",1,L674))</f>
        <v/>
      </c>
      <c r="N674" s="13" t="n"/>
      <c r="O674" s="13" t="n"/>
      <c r="P674" s="13" t="n"/>
      <c r="Q674" s="13" t="n"/>
    </row>
    <row r="675">
      <c r="A675" s="13" t="n"/>
      <c r="B675" s="13" t="n"/>
      <c r="C675" s="14" t="n"/>
      <c r="D675" s="13" t="n"/>
      <c r="E675" s="13" t="n"/>
      <c r="F675" s="13" t="n"/>
      <c r="G675" s="24" t="n"/>
      <c r="H675" s="15" t="n"/>
      <c r="I675" s="15" t="n"/>
      <c r="J675" s="17">
        <f>IF(H675="","",IF(G675="",1,G675)*H675+IF(I675="",0,I675))</f>
        <v/>
      </c>
      <c r="K675" s="13" t="n"/>
      <c r="L675" s="25" t="n"/>
      <c r="M675" s="17">
        <f>IF(J675="","",J675*IF(L675="",1,L675))</f>
        <v/>
      </c>
      <c r="N675" s="13" t="n"/>
      <c r="O675" s="13" t="n"/>
      <c r="P675" s="13" t="n"/>
      <c r="Q675" s="13" t="n"/>
    </row>
    <row r="676">
      <c r="A676" s="13" t="n"/>
      <c r="B676" s="13" t="n"/>
      <c r="C676" s="14" t="n"/>
      <c r="D676" s="13" t="n"/>
      <c r="E676" s="13" t="n"/>
      <c r="F676" s="13" t="n"/>
      <c r="G676" s="24" t="n"/>
      <c r="H676" s="15" t="n"/>
      <c r="I676" s="15" t="n"/>
      <c r="J676" s="17">
        <f>IF(H676="","",IF(G676="",1,G676)*H676+IF(I676="",0,I676))</f>
        <v/>
      </c>
      <c r="K676" s="13" t="n"/>
      <c r="L676" s="25" t="n"/>
      <c r="M676" s="17">
        <f>IF(J676="","",J676*IF(L676="",1,L676))</f>
        <v/>
      </c>
      <c r="N676" s="13" t="n"/>
      <c r="O676" s="13" t="n"/>
      <c r="P676" s="13" t="n"/>
      <c r="Q676" s="13" t="n"/>
    </row>
    <row r="677">
      <c r="A677" s="13" t="n"/>
      <c r="B677" s="13" t="n"/>
      <c r="C677" s="14" t="n"/>
      <c r="D677" s="13" t="n"/>
      <c r="E677" s="13" t="n"/>
      <c r="F677" s="13" t="n"/>
      <c r="G677" s="24" t="n"/>
      <c r="H677" s="15" t="n"/>
      <c r="I677" s="15" t="n"/>
      <c r="J677" s="17">
        <f>IF(H677="","",IF(G677="",1,G677)*H677+IF(I677="",0,I677))</f>
        <v/>
      </c>
      <c r="K677" s="13" t="n"/>
      <c r="L677" s="25" t="n"/>
      <c r="M677" s="17">
        <f>IF(J677="","",J677*IF(L677="",1,L677))</f>
        <v/>
      </c>
      <c r="N677" s="13" t="n"/>
      <c r="O677" s="13" t="n"/>
      <c r="P677" s="13" t="n"/>
      <c r="Q677" s="13" t="n"/>
    </row>
    <row r="678">
      <c r="A678" s="13" t="n"/>
      <c r="B678" s="13" t="n"/>
      <c r="C678" s="14" t="n"/>
      <c r="D678" s="13" t="n"/>
      <c r="E678" s="13" t="n"/>
      <c r="F678" s="13" t="n"/>
      <c r="G678" s="24" t="n"/>
      <c r="H678" s="15" t="n"/>
      <c r="I678" s="15" t="n"/>
      <c r="J678" s="17">
        <f>IF(H678="","",IF(G678="",1,G678)*H678+IF(I678="",0,I678))</f>
        <v/>
      </c>
      <c r="K678" s="13" t="n"/>
      <c r="L678" s="25" t="n"/>
      <c r="M678" s="17">
        <f>IF(J678="","",J678*IF(L678="",1,L678))</f>
        <v/>
      </c>
      <c r="N678" s="13" t="n"/>
      <c r="O678" s="13" t="n"/>
      <c r="P678" s="13" t="n"/>
      <c r="Q678" s="13" t="n"/>
    </row>
    <row r="679">
      <c r="A679" s="13" t="n"/>
      <c r="B679" s="13" t="n"/>
      <c r="C679" s="14" t="n"/>
      <c r="D679" s="13" t="n"/>
      <c r="E679" s="13" t="n"/>
      <c r="F679" s="13" t="n"/>
      <c r="G679" s="24" t="n"/>
      <c r="H679" s="15" t="n"/>
      <c r="I679" s="15" t="n"/>
      <c r="J679" s="17">
        <f>IF(H679="","",IF(G679="",1,G679)*H679+IF(I679="",0,I679))</f>
        <v/>
      </c>
      <c r="K679" s="13" t="n"/>
      <c r="L679" s="25" t="n"/>
      <c r="M679" s="17">
        <f>IF(J679="","",J679*IF(L679="",1,L679))</f>
        <v/>
      </c>
      <c r="N679" s="13" t="n"/>
      <c r="O679" s="13" t="n"/>
      <c r="P679" s="13" t="n"/>
      <c r="Q679" s="13" t="n"/>
    </row>
    <row r="680">
      <c r="A680" s="13" t="n"/>
      <c r="B680" s="13" t="n"/>
      <c r="C680" s="14" t="n"/>
      <c r="D680" s="13" t="n"/>
      <c r="E680" s="13" t="n"/>
      <c r="F680" s="13" t="n"/>
      <c r="G680" s="24" t="n"/>
      <c r="H680" s="15" t="n"/>
      <c r="I680" s="15" t="n"/>
      <c r="J680" s="17">
        <f>IF(H680="","",IF(G680="",1,G680)*H680+IF(I680="",0,I680))</f>
        <v/>
      </c>
      <c r="K680" s="13" t="n"/>
      <c r="L680" s="25" t="n"/>
      <c r="M680" s="17">
        <f>IF(J680="","",J680*IF(L680="",1,L680))</f>
        <v/>
      </c>
      <c r="N680" s="13" t="n"/>
      <c r="O680" s="13" t="n"/>
      <c r="P680" s="13" t="n"/>
      <c r="Q680" s="13" t="n"/>
    </row>
    <row r="681">
      <c r="A681" s="13" t="n"/>
      <c r="B681" s="13" t="n"/>
      <c r="C681" s="14" t="n"/>
      <c r="D681" s="13" t="n"/>
      <c r="E681" s="13" t="n"/>
      <c r="F681" s="13" t="n"/>
      <c r="G681" s="24" t="n"/>
      <c r="H681" s="15" t="n"/>
      <c r="I681" s="15" t="n"/>
      <c r="J681" s="17">
        <f>IF(H681="","",IF(G681="",1,G681)*H681+IF(I681="",0,I681))</f>
        <v/>
      </c>
      <c r="K681" s="13" t="n"/>
      <c r="L681" s="25" t="n"/>
      <c r="M681" s="17">
        <f>IF(J681="","",J681*IF(L681="",1,L681))</f>
        <v/>
      </c>
      <c r="N681" s="13" t="n"/>
      <c r="O681" s="13" t="n"/>
      <c r="P681" s="13" t="n"/>
      <c r="Q681" s="13" t="n"/>
    </row>
    <row r="682">
      <c r="A682" s="13" t="n"/>
      <c r="B682" s="13" t="n"/>
      <c r="C682" s="14" t="n"/>
      <c r="D682" s="13" t="n"/>
      <c r="E682" s="13" t="n"/>
      <c r="F682" s="13" t="n"/>
      <c r="G682" s="24" t="n"/>
      <c r="H682" s="15" t="n"/>
      <c r="I682" s="15" t="n"/>
      <c r="J682" s="17">
        <f>IF(H682="","",IF(G682="",1,G682)*H682+IF(I682="",0,I682))</f>
        <v/>
      </c>
      <c r="K682" s="13" t="n"/>
      <c r="L682" s="25" t="n"/>
      <c r="M682" s="17">
        <f>IF(J682="","",J682*IF(L682="",1,L682))</f>
        <v/>
      </c>
      <c r="N682" s="13" t="n"/>
      <c r="O682" s="13" t="n"/>
      <c r="P682" s="13" t="n"/>
      <c r="Q682" s="13" t="n"/>
    </row>
    <row r="683">
      <c r="A683" s="13" t="n"/>
      <c r="B683" s="13" t="n"/>
      <c r="C683" s="14" t="n"/>
      <c r="D683" s="13" t="n"/>
      <c r="E683" s="13" t="n"/>
      <c r="F683" s="13" t="n"/>
      <c r="G683" s="24" t="n"/>
      <c r="H683" s="15" t="n"/>
      <c r="I683" s="15" t="n"/>
      <c r="J683" s="17">
        <f>IF(H683="","",IF(G683="",1,G683)*H683+IF(I683="",0,I683))</f>
        <v/>
      </c>
      <c r="K683" s="13" t="n"/>
      <c r="L683" s="25" t="n"/>
      <c r="M683" s="17">
        <f>IF(J683="","",J683*IF(L683="",1,L683))</f>
        <v/>
      </c>
      <c r="N683" s="13" t="n"/>
      <c r="O683" s="13" t="n"/>
      <c r="P683" s="13" t="n"/>
      <c r="Q683" s="13" t="n"/>
    </row>
    <row r="684">
      <c r="A684" s="13" t="n"/>
      <c r="B684" s="13" t="n"/>
      <c r="C684" s="14" t="n"/>
      <c r="D684" s="13" t="n"/>
      <c r="E684" s="13" t="n"/>
      <c r="F684" s="13" t="n"/>
      <c r="G684" s="24" t="n"/>
      <c r="H684" s="15" t="n"/>
      <c r="I684" s="15" t="n"/>
      <c r="J684" s="17">
        <f>IF(H684="","",IF(G684="",1,G684)*H684+IF(I684="",0,I684))</f>
        <v/>
      </c>
      <c r="K684" s="13" t="n"/>
      <c r="L684" s="25" t="n"/>
      <c r="M684" s="17">
        <f>IF(J684="","",J684*IF(L684="",1,L684))</f>
        <v/>
      </c>
      <c r="N684" s="13" t="n"/>
      <c r="O684" s="13" t="n"/>
      <c r="P684" s="13" t="n"/>
      <c r="Q684" s="13" t="n"/>
    </row>
    <row r="685">
      <c r="A685" s="13" t="n"/>
      <c r="B685" s="13" t="n"/>
      <c r="C685" s="14" t="n"/>
      <c r="D685" s="13" t="n"/>
      <c r="E685" s="13" t="n"/>
      <c r="F685" s="13" t="n"/>
      <c r="G685" s="24" t="n"/>
      <c r="H685" s="15" t="n"/>
      <c r="I685" s="15" t="n"/>
      <c r="J685" s="17">
        <f>IF(H685="","",IF(G685="",1,G685)*H685+IF(I685="",0,I685))</f>
        <v/>
      </c>
      <c r="K685" s="13" t="n"/>
      <c r="L685" s="25" t="n"/>
      <c r="M685" s="17">
        <f>IF(J685="","",J685*IF(L685="",1,L685))</f>
        <v/>
      </c>
      <c r="N685" s="13" t="n"/>
      <c r="O685" s="13" t="n"/>
      <c r="P685" s="13" t="n"/>
      <c r="Q685" s="13" t="n"/>
    </row>
    <row r="686">
      <c r="A686" s="13" t="n"/>
      <c r="B686" s="13" t="n"/>
      <c r="C686" s="14" t="n"/>
      <c r="D686" s="13" t="n"/>
      <c r="E686" s="13" t="n"/>
      <c r="F686" s="13" t="n"/>
      <c r="G686" s="24" t="n"/>
      <c r="H686" s="15" t="n"/>
      <c r="I686" s="15" t="n"/>
      <c r="J686" s="17">
        <f>IF(H686="","",IF(G686="",1,G686)*H686+IF(I686="",0,I686))</f>
        <v/>
      </c>
      <c r="K686" s="13" t="n"/>
      <c r="L686" s="25" t="n"/>
      <c r="M686" s="17">
        <f>IF(J686="","",J686*IF(L686="",1,L686))</f>
        <v/>
      </c>
      <c r="N686" s="13" t="n"/>
      <c r="O686" s="13" t="n"/>
      <c r="P686" s="13" t="n"/>
      <c r="Q686" s="13" t="n"/>
    </row>
    <row r="687">
      <c r="A687" s="13" t="n"/>
      <c r="B687" s="13" t="n"/>
      <c r="C687" s="14" t="n"/>
      <c r="D687" s="13" t="n"/>
      <c r="E687" s="13" t="n"/>
      <c r="F687" s="13" t="n"/>
      <c r="G687" s="24" t="n"/>
      <c r="H687" s="15" t="n"/>
      <c r="I687" s="15" t="n"/>
      <c r="J687" s="17">
        <f>IF(H687="","",IF(G687="",1,G687)*H687+IF(I687="",0,I687))</f>
        <v/>
      </c>
      <c r="K687" s="13" t="n"/>
      <c r="L687" s="25" t="n"/>
      <c r="M687" s="17">
        <f>IF(J687="","",J687*IF(L687="",1,L687))</f>
        <v/>
      </c>
      <c r="N687" s="13" t="n"/>
      <c r="O687" s="13" t="n"/>
      <c r="P687" s="13" t="n"/>
      <c r="Q687" s="13" t="n"/>
    </row>
    <row r="688">
      <c r="A688" s="13" t="n"/>
      <c r="B688" s="13" t="n"/>
      <c r="C688" s="14" t="n"/>
      <c r="D688" s="13" t="n"/>
      <c r="E688" s="13" t="n"/>
      <c r="F688" s="13" t="n"/>
      <c r="G688" s="24" t="n"/>
      <c r="H688" s="15" t="n"/>
      <c r="I688" s="15" t="n"/>
      <c r="J688" s="17">
        <f>IF(H688="","",IF(G688="",1,G688)*H688+IF(I688="",0,I688))</f>
        <v/>
      </c>
      <c r="K688" s="13" t="n"/>
      <c r="L688" s="25" t="n"/>
      <c r="M688" s="17">
        <f>IF(J688="","",J688*IF(L688="",1,L688))</f>
        <v/>
      </c>
      <c r="N688" s="13" t="n"/>
      <c r="O688" s="13" t="n"/>
      <c r="P688" s="13" t="n"/>
      <c r="Q688" s="13" t="n"/>
    </row>
    <row r="689">
      <c r="A689" s="13" t="n"/>
      <c r="B689" s="13" t="n"/>
      <c r="C689" s="14" t="n"/>
      <c r="D689" s="13" t="n"/>
      <c r="E689" s="13" t="n"/>
      <c r="F689" s="13" t="n"/>
      <c r="G689" s="24" t="n"/>
      <c r="H689" s="15" t="n"/>
      <c r="I689" s="15" t="n"/>
      <c r="J689" s="17">
        <f>IF(H689="","",IF(G689="",1,G689)*H689+IF(I689="",0,I689))</f>
        <v/>
      </c>
      <c r="K689" s="13" t="n"/>
      <c r="L689" s="25" t="n"/>
      <c r="M689" s="17">
        <f>IF(J689="","",J689*IF(L689="",1,L689))</f>
        <v/>
      </c>
      <c r="N689" s="13" t="n"/>
      <c r="O689" s="13" t="n"/>
      <c r="P689" s="13" t="n"/>
      <c r="Q689" s="13" t="n"/>
    </row>
    <row r="690">
      <c r="A690" s="13" t="n"/>
      <c r="B690" s="13" t="n"/>
      <c r="C690" s="14" t="n"/>
      <c r="D690" s="13" t="n"/>
      <c r="E690" s="13" t="n"/>
      <c r="F690" s="13" t="n"/>
      <c r="G690" s="24" t="n"/>
      <c r="H690" s="15" t="n"/>
      <c r="I690" s="15" t="n"/>
      <c r="J690" s="17">
        <f>IF(H690="","",IF(G690="",1,G690)*H690+IF(I690="",0,I690))</f>
        <v/>
      </c>
      <c r="K690" s="13" t="n"/>
      <c r="L690" s="25" t="n"/>
      <c r="M690" s="17">
        <f>IF(J690="","",J690*IF(L690="",1,L690))</f>
        <v/>
      </c>
      <c r="N690" s="13" t="n"/>
      <c r="O690" s="13" t="n"/>
      <c r="P690" s="13" t="n"/>
      <c r="Q690" s="13" t="n"/>
    </row>
    <row r="691">
      <c r="A691" s="13" t="n"/>
      <c r="B691" s="13" t="n"/>
      <c r="C691" s="14" t="n"/>
      <c r="D691" s="13" t="n"/>
      <c r="E691" s="13" t="n"/>
      <c r="F691" s="13" t="n"/>
      <c r="G691" s="24" t="n"/>
      <c r="H691" s="15" t="n"/>
      <c r="I691" s="15" t="n"/>
      <c r="J691" s="17">
        <f>IF(H691="","",IF(G691="",1,G691)*H691+IF(I691="",0,I691))</f>
        <v/>
      </c>
      <c r="K691" s="13" t="n"/>
      <c r="L691" s="25" t="n"/>
      <c r="M691" s="17">
        <f>IF(J691="","",J691*IF(L691="",1,L691))</f>
        <v/>
      </c>
      <c r="N691" s="13" t="n"/>
      <c r="O691" s="13" t="n"/>
      <c r="P691" s="13" t="n"/>
      <c r="Q691" s="13" t="n"/>
    </row>
    <row r="692">
      <c r="A692" s="13" t="n"/>
      <c r="B692" s="13" t="n"/>
      <c r="C692" s="14" t="n"/>
      <c r="D692" s="13" t="n"/>
      <c r="E692" s="13" t="n"/>
      <c r="F692" s="13" t="n"/>
      <c r="G692" s="24" t="n"/>
      <c r="H692" s="15" t="n"/>
      <c r="I692" s="15" t="n"/>
      <c r="J692" s="17">
        <f>IF(H692="","",IF(G692="",1,G692)*H692+IF(I692="",0,I692))</f>
        <v/>
      </c>
      <c r="K692" s="13" t="n"/>
      <c r="L692" s="25" t="n"/>
      <c r="M692" s="17">
        <f>IF(J692="","",J692*IF(L692="",1,L692))</f>
        <v/>
      </c>
      <c r="N692" s="13" t="n"/>
      <c r="O692" s="13" t="n"/>
      <c r="P692" s="13" t="n"/>
      <c r="Q692" s="13" t="n"/>
    </row>
    <row r="693">
      <c r="A693" s="13" t="n"/>
      <c r="B693" s="13" t="n"/>
      <c r="C693" s="14" t="n"/>
      <c r="D693" s="13" t="n"/>
      <c r="E693" s="13" t="n"/>
      <c r="F693" s="13" t="n"/>
      <c r="G693" s="24" t="n"/>
      <c r="H693" s="15" t="n"/>
      <c r="I693" s="15" t="n"/>
      <c r="J693" s="17">
        <f>IF(H693="","",IF(G693="",1,G693)*H693+IF(I693="",0,I693))</f>
        <v/>
      </c>
      <c r="K693" s="13" t="n"/>
      <c r="L693" s="25" t="n"/>
      <c r="M693" s="17">
        <f>IF(J693="","",J693*IF(L693="",1,L693))</f>
        <v/>
      </c>
      <c r="N693" s="13" t="n"/>
      <c r="O693" s="13" t="n"/>
      <c r="P693" s="13" t="n"/>
      <c r="Q693" s="13" t="n"/>
    </row>
    <row r="694">
      <c r="A694" s="13" t="n"/>
      <c r="B694" s="13" t="n"/>
      <c r="C694" s="14" t="n"/>
      <c r="D694" s="13" t="n"/>
      <c r="E694" s="13" t="n"/>
      <c r="F694" s="13" t="n"/>
      <c r="G694" s="24" t="n"/>
      <c r="H694" s="15" t="n"/>
      <c r="I694" s="15" t="n"/>
      <c r="J694" s="17">
        <f>IF(H694="","",IF(G694="",1,G694)*H694+IF(I694="",0,I694))</f>
        <v/>
      </c>
      <c r="K694" s="13" t="n"/>
      <c r="L694" s="25" t="n"/>
      <c r="M694" s="17">
        <f>IF(J694="","",J694*IF(L694="",1,L694))</f>
        <v/>
      </c>
      <c r="N694" s="13" t="n"/>
      <c r="O694" s="13" t="n"/>
      <c r="P694" s="13" t="n"/>
      <c r="Q694" s="13" t="n"/>
    </row>
    <row r="695">
      <c r="A695" s="13" t="n"/>
      <c r="B695" s="13" t="n"/>
      <c r="C695" s="14" t="n"/>
      <c r="D695" s="13" t="n"/>
      <c r="E695" s="13" t="n"/>
      <c r="F695" s="13" t="n"/>
      <c r="G695" s="24" t="n"/>
      <c r="H695" s="15" t="n"/>
      <c r="I695" s="15" t="n"/>
      <c r="J695" s="17">
        <f>IF(H695="","",IF(G695="",1,G695)*H695+IF(I695="",0,I695))</f>
        <v/>
      </c>
      <c r="K695" s="13" t="n"/>
      <c r="L695" s="25" t="n"/>
      <c r="M695" s="17">
        <f>IF(J695="","",J695*IF(L695="",1,L695))</f>
        <v/>
      </c>
      <c r="N695" s="13" t="n"/>
      <c r="O695" s="13" t="n"/>
      <c r="P695" s="13" t="n"/>
      <c r="Q695" s="13" t="n"/>
    </row>
    <row r="696">
      <c r="A696" s="13" t="n"/>
      <c r="B696" s="13" t="n"/>
      <c r="C696" s="14" t="n"/>
      <c r="D696" s="13" t="n"/>
      <c r="E696" s="13" t="n"/>
      <c r="F696" s="13" t="n"/>
      <c r="G696" s="24" t="n"/>
      <c r="H696" s="15" t="n"/>
      <c r="I696" s="15" t="n"/>
      <c r="J696" s="17">
        <f>IF(H696="","",IF(G696="",1,G696)*H696+IF(I696="",0,I696))</f>
        <v/>
      </c>
      <c r="K696" s="13" t="n"/>
      <c r="L696" s="25" t="n"/>
      <c r="M696" s="17">
        <f>IF(J696="","",J696*IF(L696="",1,L696))</f>
        <v/>
      </c>
      <c r="N696" s="13" t="n"/>
      <c r="O696" s="13" t="n"/>
      <c r="P696" s="13" t="n"/>
      <c r="Q696" s="13" t="n"/>
    </row>
    <row r="697">
      <c r="A697" s="13" t="n"/>
      <c r="B697" s="13" t="n"/>
      <c r="C697" s="14" t="n"/>
      <c r="D697" s="13" t="n"/>
      <c r="E697" s="13" t="n"/>
      <c r="F697" s="13" t="n"/>
      <c r="G697" s="24" t="n"/>
      <c r="H697" s="15" t="n"/>
      <c r="I697" s="15" t="n"/>
      <c r="J697" s="17">
        <f>IF(H697="","",IF(G697="",1,G697)*H697+IF(I697="",0,I697))</f>
        <v/>
      </c>
      <c r="K697" s="13" t="n"/>
      <c r="L697" s="25" t="n"/>
      <c r="M697" s="17">
        <f>IF(J697="","",J697*IF(L697="",1,L697))</f>
        <v/>
      </c>
      <c r="N697" s="13" t="n"/>
      <c r="O697" s="13" t="n"/>
      <c r="P697" s="13" t="n"/>
      <c r="Q697" s="13" t="n"/>
    </row>
    <row r="698">
      <c r="A698" s="13" t="n"/>
      <c r="B698" s="13" t="n"/>
      <c r="C698" s="14" t="n"/>
      <c r="D698" s="13" t="n"/>
      <c r="E698" s="13" t="n"/>
      <c r="F698" s="13" t="n"/>
      <c r="G698" s="24" t="n"/>
      <c r="H698" s="15" t="n"/>
      <c r="I698" s="15" t="n"/>
      <c r="J698" s="17">
        <f>IF(H698="","",IF(G698="",1,G698)*H698+IF(I698="",0,I698))</f>
        <v/>
      </c>
      <c r="K698" s="13" t="n"/>
      <c r="L698" s="25" t="n"/>
      <c r="M698" s="17">
        <f>IF(J698="","",J698*IF(L698="",1,L698))</f>
        <v/>
      </c>
      <c r="N698" s="13" t="n"/>
      <c r="O698" s="13" t="n"/>
      <c r="P698" s="13" t="n"/>
      <c r="Q698" s="13" t="n"/>
    </row>
    <row r="699">
      <c r="A699" s="13" t="n"/>
      <c r="B699" s="13" t="n"/>
      <c r="C699" s="14" t="n"/>
      <c r="D699" s="13" t="n"/>
      <c r="E699" s="13" t="n"/>
      <c r="F699" s="13" t="n"/>
      <c r="G699" s="24" t="n"/>
      <c r="H699" s="15" t="n"/>
      <c r="I699" s="15" t="n"/>
      <c r="J699" s="17">
        <f>IF(H699="","",IF(G699="",1,G699)*H699+IF(I699="",0,I699))</f>
        <v/>
      </c>
      <c r="K699" s="13" t="n"/>
      <c r="L699" s="25" t="n"/>
      <c r="M699" s="17">
        <f>IF(J699="","",J699*IF(L699="",1,L699))</f>
        <v/>
      </c>
      <c r="N699" s="13" t="n"/>
      <c r="O699" s="13" t="n"/>
      <c r="P699" s="13" t="n"/>
      <c r="Q699" s="13" t="n"/>
    </row>
    <row r="700">
      <c r="A700" s="13" t="n"/>
      <c r="B700" s="13" t="n"/>
      <c r="C700" s="14" t="n"/>
      <c r="D700" s="13" t="n"/>
      <c r="E700" s="13" t="n"/>
      <c r="F700" s="13" t="n"/>
      <c r="G700" s="24" t="n"/>
      <c r="H700" s="15" t="n"/>
      <c r="I700" s="15" t="n"/>
      <c r="J700" s="17">
        <f>IF(H700="","",IF(G700="",1,G700)*H700+IF(I700="",0,I700))</f>
        <v/>
      </c>
      <c r="K700" s="13" t="n"/>
      <c r="L700" s="25" t="n"/>
      <c r="M700" s="17">
        <f>IF(J700="","",J700*IF(L700="",1,L700))</f>
        <v/>
      </c>
      <c r="N700" s="13" t="n"/>
      <c r="O700" s="13" t="n"/>
      <c r="P700" s="13" t="n"/>
      <c r="Q700" s="13" t="n"/>
    </row>
    <row r="701">
      <c r="A701" s="13" t="n"/>
      <c r="B701" s="13" t="n"/>
      <c r="C701" s="14" t="n"/>
      <c r="D701" s="13" t="n"/>
      <c r="E701" s="13" t="n"/>
      <c r="F701" s="13" t="n"/>
      <c r="G701" s="24" t="n"/>
      <c r="H701" s="15" t="n"/>
      <c r="I701" s="15" t="n"/>
      <c r="J701" s="17">
        <f>IF(H701="","",IF(G701="",1,G701)*H701+IF(I701="",0,I701))</f>
        <v/>
      </c>
      <c r="K701" s="13" t="n"/>
      <c r="L701" s="25" t="n"/>
      <c r="M701" s="17">
        <f>IF(J701="","",J701*IF(L701="",1,L701))</f>
        <v/>
      </c>
      <c r="N701" s="13" t="n"/>
      <c r="O701" s="13" t="n"/>
      <c r="P701" s="13" t="n"/>
      <c r="Q701" s="13" t="n"/>
    </row>
    <row r="702">
      <c r="A702" s="13" t="n"/>
      <c r="B702" s="13" t="n"/>
      <c r="C702" s="14" t="n"/>
      <c r="D702" s="13" t="n"/>
      <c r="E702" s="13" t="n"/>
      <c r="F702" s="13" t="n"/>
      <c r="G702" s="24" t="n"/>
      <c r="H702" s="15" t="n"/>
      <c r="I702" s="15" t="n"/>
      <c r="J702" s="17">
        <f>IF(H702="","",IF(G702="",1,G702)*H702+IF(I702="",0,I702))</f>
        <v/>
      </c>
      <c r="K702" s="13" t="n"/>
      <c r="L702" s="25" t="n"/>
      <c r="M702" s="17">
        <f>IF(J702="","",J702*IF(L702="",1,L702))</f>
        <v/>
      </c>
      <c r="N702" s="13" t="n"/>
      <c r="O702" s="13" t="n"/>
      <c r="P702" s="13" t="n"/>
      <c r="Q702" s="13" t="n"/>
    </row>
    <row r="703">
      <c r="A703" s="13" t="n"/>
      <c r="B703" s="13" t="n"/>
      <c r="C703" s="14" t="n"/>
      <c r="D703" s="13" t="n"/>
      <c r="E703" s="13" t="n"/>
      <c r="F703" s="13" t="n"/>
      <c r="G703" s="24" t="n"/>
      <c r="H703" s="15" t="n"/>
      <c r="I703" s="15" t="n"/>
      <c r="J703" s="17">
        <f>IF(H703="","",IF(G703="",1,G703)*H703+IF(I703="",0,I703))</f>
        <v/>
      </c>
      <c r="K703" s="13" t="n"/>
      <c r="L703" s="25" t="n"/>
      <c r="M703" s="17">
        <f>IF(J703="","",J703*IF(L703="",1,L703))</f>
        <v/>
      </c>
      <c r="N703" s="13" t="n"/>
      <c r="O703" s="13" t="n"/>
      <c r="P703" s="13" t="n"/>
      <c r="Q703" s="13" t="n"/>
    </row>
    <row r="704">
      <c r="A704" s="13" t="n"/>
      <c r="B704" s="13" t="n"/>
      <c r="C704" s="14" t="n"/>
      <c r="D704" s="13" t="n"/>
      <c r="E704" s="13" t="n"/>
      <c r="F704" s="13" t="n"/>
      <c r="G704" s="24" t="n"/>
      <c r="H704" s="15" t="n"/>
      <c r="I704" s="15" t="n"/>
      <c r="J704" s="17">
        <f>IF(H704="","",IF(G704="",1,G704)*H704+IF(I704="",0,I704))</f>
        <v/>
      </c>
      <c r="K704" s="13" t="n"/>
      <c r="L704" s="25" t="n"/>
      <c r="M704" s="17">
        <f>IF(J704="","",J704*IF(L704="",1,L704))</f>
        <v/>
      </c>
      <c r="N704" s="13" t="n"/>
      <c r="O704" s="13" t="n"/>
      <c r="P704" s="13" t="n"/>
      <c r="Q704" s="13" t="n"/>
    </row>
    <row r="705">
      <c r="A705" s="13" t="n"/>
      <c r="B705" s="13" t="n"/>
      <c r="C705" s="14" t="n"/>
      <c r="D705" s="13" t="n"/>
      <c r="E705" s="13" t="n"/>
      <c r="F705" s="13" t="n"/>
      <c r="G705" s="24" t="n"/>
      <c r="H705" s="15" t="n"/>
      <c r="I705" s="15" t="n"/>
      <c r="J705" s="17">
        <f>IF(H705="","",IF(G705="",1,G705)*H705+IF(I705="",0,I705))</f>
        <v/>
      </c>
      <c r="K705" s="13" t="n"/>
      <c r="L705" s="25" t="n"/>
      <c r="M705" s="17">
        <f>IF(J705="","",J705*IF(L705="",1,L705))</f>
        <v/>
      </c>
      <c r="N705" s="13" t="n"/>
      <c r="O705" s="13" t="n"/>
      <c r="P705" s="13" t="n"/>
      <c r="Q705" s="13" t="n"/>
    </row>
    <row r="706">
      <c r="A706" s="13" t="n"/>
      <c r="B706" s="13" t="n"/>
      <c r="C706" s="14" t="n"/>
      <c r="D706" s="13" t="n"/>
      <c r="E706" s="13" t="n"/>
      <c r="F706" s="13" t="n"/>
      <c r="G706" s="24" t="n"/>
      <c r="H706" s="15" t="n"/>
      <c r="I706" s="15" t="n"/>
      <c r="J706" s="17">
        <f>IF(H706="","",IF(G706="",1,G706)*H706+IF(I706="",0,I706))</f>
        <v/>
      </c>
      <c r="K706" s="13" t="n"/>
      <c r="L706" s="25" t="n"/>
      <c r="M706" s="17">
        <f>IF(J706="","",J706*IF(L706="",1,L706))</f>
        <v/>
      </c>
      <c r="N706" s="13" t="n"/>
      <c r="O706" s="13" t="n"/>
      <c r="P706" s="13" t="n"/>
      <c r="Q706" s="13" t="n"/>
    </row>
    <row r="707">
      <c r="A707" s="13" t="n"/>
      <c r="B707" s="13" t="n"/>
      <c r="C707" s="14" t="n"/>
      <c r="D707" s="13" t="n"/>
      <c r="E707" s="13" t="n"/>
      <c r="F707" s="13" t="n"/>
      <c r="G707" s="24" t="n"/>
      <c r="H707" s="15" t="n"/>
      <c r="I707" s="15" t="n"/>
      <c r="J707" s="17">
        <f>IF(H707="","",IF(G707="",1,G707)*H707+IF(I707="",0,I707))</f>
        <v/>
      </c>
      <c r="K707" s="13" t="n"/>
      <c r="L707" s="25" t="n"/>
      <c r="M707" s="17">
        <f>IF(J707="","",J707*IF(L707="",1,L707))</f>
        <v/>
      </c>
      <c r="N707" s="13" t="n"/>
      <c r="O707" s="13" t="n"/>
      <c r="P707" s="13" t="n"/>
      <c r="Q707" s="13" t="n"/>
    </row>
    <row r="708">
      <c r="A708" s="13" t="n"/>
      <c r="B708" s="13" t="n"/>
      <c r="C708" s="14" t="n"/>
      <c r="D708" s="13" t="n"/>
      <c r="E708" s="13" t="n"/>
      <c r="F708" s="13" t="n"/>
      <c r="G708" s="24" t="n"/>
      <c r="H708" s="15" t="n"/>
      <c r="I708" s="15" t="n"/>
      <c r="J708" s="17">
        <f>IF(H708="","",IF(G708="",1,G708)*H708+IF(I708="",0,I708))</f>
        <v/>
      </c>
      <c r="K708" s="13" t="n"/>
      <c r="L708" s="25" t="n"/>
      <c r="M708" s="17">
        <f>IF(J708="","",J708*IF(L708="",1,L708))</f>
        <v/>
      </c>
      <c r="N708" s="13" t="n"/>
      <c r="O708" s="13" t="n"/>
      <c r="P708" s="13" t="n"/>
      <c r="Q708" s="13" t="n"/>
    </row>
    <row r="709">
      <c r="A709" s="13" t="n"/>
      <c r="B709" s="13" t="n"/>
      <c r="C709" s="14" t="n"/>
      <c r="D709" s="13" t="n"/>
      <c r="E709" s="13" t="n"/>
      <c r="F709" s="13" t="n"/>
      <c r="G709" s="24" t="n"/>
      <c r="H709" s="15" t="n"/>
      <c r="I709" s="15" t="n"/>
      <c r="J709" s="17">
        <f>IF(H709="","",IF(G709="",1,G709)*H709+IF(I709="",0,I709))</f>
        <v/>
      </c>
      <c r="K709" s="13" t="n"/>
      <c r="L709" s="25" t="n"/>
      <c r="M709" s="17">
        <f>IF(J709="","",J709*IF(L709="",1,L709))</f>
        <v/>
      </c>
      <c r="N709" s="13" t="n"/>
      <c r="O709" s="13" t="n"/>
      <c r="P709" s="13" t="n"/>
      <c r="Q709" s="13" t="n"/>
    </row>
    <row r="710">
      <c r="A710" s="13" t="n"/>
      <c r="B710" s="13" t="n"/>
      <c r="C710" s="14" t="n"/>
      <c r="D710" s="13" t="n"/>
      <c r="E710" s="13" t="n"/>
      <c r="F710" s="13" t="n"/>
      <c r="G710" s="24" t="n"/>
      <c r="H710" s="15" t="n"/>
      <c r="I710" s="15" t="n"/>
      <c r="J710" s="17">
        <f>IF(H710="","",IF(G710="",1,G710)*H710+IF(I710="",0,I710))</f>
        <v/>
      </c>
      <c r="K710" s="13" t="n"/>
      <c r="L710" s="25" t="n"/>
      <c r="M710" s="17">
        <f>IF(J710="","",J710*IF(L710="",1,L710))</f>
        <v/>
      </c>
      <c r="N710" s="13" t="n"/>
      <c r="O710" s="13" t="n"/>
      <c r="P710" s="13" t="n"/>
      <c r="Q710" s="13" t="n"/>
    </row>
    <row r="711">
      <c r="A711" s="13" t="n"/>
      <c r="B711" s="13" t="n"/>
      <c r="C711" s="14" t="n"/>
      <c r="D711" s="13" t="n"/>
      <c r="E711" s="13" t="n"/>
      <c r="F711" s="13" t="n"/>
      <c r="G711" s="24" t="n"/>
      <c r="H711" s="15" t="n"/>
      <c r="I711" s="15" t="n"/>
      <c r="J711" s="17">
        <f>IF(H711="","",IF(G711="",1,G711)*H711+IF(I711="",0,I711))</f>
        <v/>
      </c>
      <c r="K711" s="13" t="n"/>
      <c r="L711" s="25" t="n"/>
      <c r="M711" s="17">
        <f>IF(J711="","",J711*IF(L711="",1,L711))</f>
        <v/>
      </c>
      <c r="N711" s="13" t="n"/>
      <c r="O711" s="13" t="n"/>
      <c r="P711" s="13" t="n"/>
      <c r="Q711" s="13" t="n"/>
    </row>
    <row r="712">
      <c r="A712" s="13" t="n"/>
      <c r="B712" s="13" t="n"/>
      <c r="C712" s="14" t="n"/>
      <c r="D712" s="13" t="n"/>
      <c r="E712" s="13" t="n"/>
      <c r="F712" s="13" t="n"/>
      <c r="G712" s="24" t="n"/>
      <c r="H712" s="15" t="n"/>
      <c r="I712" s="15" t="n"/>
      <c r="J712" s="17">
        <f>IF(H712="","",IF(G712="",1,G712)*H712+IF(I712="",0,I712))</f>
        <v/>
      </c>
      <c r="K712" s="13" t="n"/>
      <c r="L712" s="25" t="n"/>
      <c r="M712" s="17">
        <f>IF(J712="","",J712*IF(L712="",1,L712))</f>
        <v/>
      </c>
      <c r="N712" s="13" t="n"/>
      <c r="O712" s="13" t="n"/>
      <c r="P712" s="13" t="n"/>
      <c r="Q712" s="13" t="n"/>
    </row>
    <row r="713">
      <c r="A713" s="13" t="n"/>
      <c r="B713" s="13" t="n"/>
      <c r="C713" s="14" t="n"/>
      <c r="D713" s="13" t="n"/>
      <c r="E713" s="13" t="n"/>
      <c r="F713" s="13" t="n"/>
      <c r="G713" s="24" t="n"/>
      <c r="H713" s="15" t="n"/>
      <c r="I713" s="15" t="n"/>
      <c r="J713" s="17">
        <f>IF(H713="","",IF(G713="",1,G713)*H713+IF(I713="",0,I713))</f>
        <v/>
      </c>
      <c r="K713" s="13" t="n"/>
      <c r="L713" s="25" t="n"/>
      <c r="M713" s="17">
        <f>IF(J713="","",J713*IF(L713="",1,L713))</f>
        <v/>
      </c>
      <c r="N713" s="13" t="n"/>
      <c r="O713" s="13" t="n"/>
      <c r="P713" s="13" t="n"/>
      <c r="Q713" s="13" t="n"/>
    </row>
    <row r="714">
      <c r="A714" s="13" t="n"/>
      <c r="B714" s="13" t="n"/>
      <c r="C714" s="14" t="n"/>
      <c r="D714" s="13" t="n"/>
      <c r="E714" s="13" t="n"/>
      <c r="F714" s="13" t="n"/>
      <c r="G714" s="24" t="n"/>
      <c r="H714" s="15" t="n"/>
      <c r="I714" s="15" t="n"/>
      <c r="J714" s="17">
        <f>IF(H714="","",IF(G714="",1,G714)*H714+IF(I714="",0,I714))</f>
        <v/>
      </c>
      <c r="K714" s="13" t="n"/>
      <c r="L714" s="25" t="n"/>
      <c r="M714" s="17">
        <f>IF(J714="","",J714*IF(L714="",1,L714))</f>
        <v/>
      </c>
      <c r="N714" s="13" t="n"/>
      <c r="O714" s="13" t="n"/>
      <c r="P714" s="13" t="n"/>
      <c r="Q714" s="13" t="n"/>
    </row>
    <row r="715">
      <c r="A715" s="13" t="n"/>
      <c r="B715" s="13" t="n"/>
      <c r="C715" s="14" t="n"/>
      <c r="D715" s="13" t="n"/>
      <c r="E715" s="13" t="n"/>
      <c r="F715" s="13" t="n"/>
      <c r="G715" s="24" t="n"/>
      <c r="H715" s="15" t="n"/>
      <c r="I715" s="15" t="n"/>
      <c r="J715" s="17">
        <f>IF(H715="","",IF(G715="",1,G715)*H715+IF(I715="",0,I715))</f>
        <v/>
      </c>
      <c r="K715" s="13" t="n"/>
      <c r="L715" s="25" t="n"/>
      <c r="M715" s="17">
        <f>IF(J715="","",J715*IF(L715="",1,L715))</f>
        <v/>
      </c>
      <c r="N715" s="13" t="n"/>
      <c r="O715" s="13" t="n"/>
      <c r="P715" s="13" t="n"/>
      <c r="Q715" s="13" t="n"/>
    </row>
    <row r="716">
      <c r="A716" s="13" t="n"/>
      <c r="B716" s="13" t="n"/>
      <c r="C716" s="14" t="n"/>
      <c r="D716" s="13" t="n"/>
      <c r="E716" s="13" t="n"/>
      <c r="F716" s="13" t="n"/>
      <c r="G716" s="24" t="n"/>
      <c r="H716" s="15" t="n"/>
      <c r="I716" s="15" t="n"/>
      <c r="J716" s="17">
        <f>IF(H716="","",IF(G716="",1,G716)*H716+IF(I716="",0,I716))</f>
        <v/>
      </c>
      <c r="K716" s="13" t="n"/>
      <c r="L716" s="25" t="n"/>
      <c r="M716" s="17">
        <f>IF(J716="","",J716*IF(L716="",1,L716))</f>
        <v/>
      </c>
      <c r="N716" s="13" t="n"/>
      <c r="O716" s="13" t="n"/>
      <c r="P716" s="13" t="n"/>
      <c r="Q716" s="13" t="n"/>
    </row>
    <row r="717">
      <c r="A717" s="13" t="n"/>
      <c r="B717" s="13" t="n"/>
      <c r="C717" s="14" t="n"/>
      <c r="D717" s="13" t="n"/>
      <c r="E717" s="13" t="n"/>
      <c r="F717" s="13" t="n"/>
      <c r="G717" s="24" t="n"/>
      <c r="H717" s="15" t="n"/>
      <c r="I717" s="15" t="n"/>
      <c r="J717" s="17">
        <f>IF(H717="","",IF(G717="",1,G717)*H717+IF(I717="",0,I717))</f>
        <v/>
      </c>
      <c r="K717" s="13" t="n"/>
      <c r="L717" s="25" t="n"/>
      <c r="M717" s="17">
        <f>IF(J717="","",J717*IF(L717="",1,L717))</f>
        <v/>
      </c>
      <c r="N717" s="13" t="n"/>
      <c r="O717" s="13" t="n"/>
      <c r="P717" s="13" t="n"/>
      <c r="Q717" s="13" t="n"/>
    </row>
    <row r="718">
      <c r="A718" s="13" t="n"/>
      <c r="B718" s="13" t="n"/>
      <c r="C718" s="14" t="n"/>
      <c r="D718" s="13" t="n"/>
      <c r="E718" s="13" t="n"/>
      <c r="F718" s="13" t="n"/>
      <c r="G718" s="24" t="n"/>
      <c r="H718" s="15" t="n"/>
      <c r="I718" s="15" t="n"/>
      <c r="J718" s="17">
        <f>IF(H718="","",IF(G718="",1,G718)*H718+IF(I718="",0,I718))</f>
        <v/>
      </c>
      <c r="K718" s="13" t="n"/>
      <c r="L718" s="25" t="n"/>
      <c r="M718" s="17">
        <f>IF(J718="","",J718*IF(L718="",1,L718))</f>
        <v/>
      </c>
      <c r="N718" s="13" t="n"/>
      <c r="O718" s="13" t="n"/>
      <c r="P718" s="13" t="n"/>
      <c r="Q718" s="13" t="n"/>
    </row>
    <row r="719">
      <c r="A719" s="13" t="n"/>
      <c r="B719" s="13" t="n"/>
      <c r="C719" s="14" t="n"/>
      <c r="D719" s="13" t="n"/>
      <c r="E719" s="13" t="n"/>
      <c r="F719" s="13" t="n"/>
      <c r="G719" s="24" t="n"/>
      <c r="H719" s="15" t="n"/>
      <c r="I719" s="15" t="n"/>
      <c r="J719" s="17">
        <f>IF(H719="","",IF(G719="",1,G719)*H719+IF(I719="",0,I719))</f>
        <v/>
      </c>
      <c r="K719" s="13" t="n"/>
      <c r="L719" s="25" t="n"/>
      <c r="M719" s="17">
        <f>IF(J719="","",J719*IF(L719="",1,L719))</f>
        <v/>
      </c>
      <c r="N719" s="13" t="n"/>
      <c r="O719" s="13" t="n"/>
      <c r="P719" s="13" t="n"/>
      <c r="Q719" s="13" t="n"/>
    </row>
    <row r="720">
      <c r="A720" s="13" t="n"/>
      <c r="B720" s="13" t="n"/>
      <c r="C720" s="14" t="n"/>
      <c r="D720" s="13" t="n"/>
      <c r="E720" s="13" t="n"/>
      <c r="F720" s="13" t="n"/>
      <c r="G720" s="24" t="n"/>
      <c r="H720" s="15" t="n"/>
      <c r="I720" s="15" t="n"/>
      <c r="J720" s="17">
        <f>IF(H720="","",IF(G720="",1,G720)*H720+IF(I720="",0,I720))</f>
        <v/>
      </c>
      <c r="K720" s="13" t="n"/>
      <c r="L720" s="25" t="n"/>
      <c r="M720" s="17">
        <f>IF(J720="","",J720*IF(L720="",1,L720))</f>
        <v/>
      </c>
      <c r="N720" s="13" t="n"/>
      <c r="O720" s="13" t="n"/>
      <c r="P720" s="13" t="n"/>
      <c r="Q720" s="13" t="n"/>
    </row>
    <row r="721">
      <c r="A721" s="13" t="n"/>
      <c r="B721" s="13" t="n"/>
      <c r="C721" s="14" t="n"/>
      <c r="D721" s="13" t="n"/>
      <c r="E721" s="13" t="n"/>
      <c r="F721" s="13" t="n"/>
      <c r="G721" s="24" t="n"/>
      <c r="H721" s="15" t="n"/>
      <c r="I721" s="15" t="n"/>
      <c r="J721" s="17">
        <f>IF(H721="","",IF(G721="",1,G721)*H721+IF(I721="",0,I721))</f>
        <v/>
      </c>
      <c r="K721" s="13" t="n"/>
      <c r="L721" s="25" t="n"/>
      <c r="M721" s="17">
        <f>IF(J721="","",J721*IF(L721="",1,L721))</f>
        <v/>
      </c>
      <c r="N721" s="13" t="n"/>
      <c r="O721" s="13" t="n"/>
      <c r="P721" s="13" t="n"/>
      <c r="Q721" s="13" t="n"/>
    </row>
    <row r="722">
      <c r="A722" s="13" t="n"/>
      <c r="B722" s="13" t="n"/>
      <c r="C722" s="14" t="n"/>
      <c r="D722" s="13" t="n"/>
      <c r="E722" s="13" t="n"/>
      <c r="F722" s="13" t="n"/>
      <c r="G722" s="24" t="n"/>
      <c r="H722" s="15" t="n"/>
      <c r="I722" s="15" t="n"/>
      <c r="J722" s="17">
        <f>IF(H722="","",IF(G722="",1,G722)*H722+IF(I722="",0,I722))</f>
        <v/>
      </c>
      <c r="K722" s="13" t="n"/>
      <c r="L722" s="25" t="n"/>
      <c r="M722" s="17">
        <f>IF(J722="","",J722*IF(L722="",1,L722))</f>
        <v/>
      </c>
      <c r="N722" s="13" t="n"/>
      <c r="O722" s="13" t="n"/>
      <c r="P722" s="13" t="n"/>
      <c r="Q722" s="13" t="n"/>
    </row>
    <row r="723">
      <c r="A723" s="13" t="n"/>
      <c r="B723" s="13" t="n"/>
      <c r="C723" s="14" t="n"/>
      <c r="D723" s="13" t="n"/>
      <c r="E723" s="13" t="n"/>
      <c r="F723" s="13" t="n"/>
      <c r="G723" s="24" t="n"/>
      <c r="H723" s="15" t="n"/>
      <c r="I723" s="15" t="n"/>
      <c r="J723" s="17">
        <f>IF(H723="","",IF(G723="",1,G723)*H723+IF(I723="",0,I723))</f>
        <v/>
      </c>
      <c r="K723" s="13" t="n"/>
      <c r="L723" s="25" t="n"/>
      <c r="M723" s="17">
        <f>IF(J723="","",J723*IF(L723="",1,L723))</f>
        <v/>
      </c>
      <c r="N723" s="13" t="n"/>
      <c r="O723" s="13" t="n"/>
      <c r="P723" s="13" t="n"/>
      <c r="Q723" s="13" t="n"/>
    </row>
    <row r="724">
      <c r="A724" s="13" t="n"/>
      <c r="B724" s="13" t="n"/>
      <c r="C724" s="14" t="n"/>
      <c r="D724" s="13" t="n"/>
      <c r="E724" s="13" t="n"/>
      <c r="F724" s="13" t="n"/>
      <c r="G724" s="24" t="n"/>
      <c r="H724" s="15" t="n"/>
      <c r="I724" s="15" t="n"/>
      <c r="J724" s="17">
        <f>IF(H724="","",IF(G724="",1,G724)*H724+IF(I724="",0,I724))</f>
        <v/>
      </c>
      <c r="K724" s="13" t="n"/>
      <c r="L724" s="25" t="n"/>
      <c r="M724" s="17">
        <f>IF(J724="","",J724*IF(L724="",1,L724))</f>
        <v/>
      </c>
      <c r="N724" s="13" t="n"/>
      <c r="O724" s="13" t="n"/>
      <c r="P724" s="13" t="n"/>
      <c r="Q724" s="13" t="n"/>
    </row>
    <row r="725">
      <c r="A725" s="13" t="n"/>
      <c r="B725" s="13" t="n"/>
      <c r="C725" s="14" t="n"/>
      <c r="D725" s="13" t="n"/>
      <c r="E725" s="13" t="n"/>
      <c r="F725" s="13" t="n"/>
      <c r="G725" s="24" t="n"/>
      <c r="H725" s="15" t="n"/>
      <c r="I725" s="15" t="n"/>
      <c r="J725" s="17">
        <f>IF(H725="","",IF(G725="",1,G725)*H725+IF(I725="",0,I725))</f>
        <v/>
      </c>
      <c r="K725" s="13" t="n"/>
      <c r="L725" s="25" t="n"/>
      <c r="M725" s="17">
        <f>IF(J725="","",J725*IF(L725="",1,L725))</f>
        <v/>
      </c>
      <c r="N725" s="13" t="n"/>
      <c r="O725" s="13" t="n"/>
      <c r="P725" s="13" t="n"/>
      <c r="Q725" s="13" t="n"/>
    </row>
    <row r="726">
      <c r="A726" s="13" t="n"/>
      <c r="B726" s="13" t="n"/>
      <c r="C726" s="14" t="n"/>
      <c r="D726" s="13" t="n"/>
      <c r="E726" s="13" t="n"/>
      <c r="F726" s="13" t="n"/>
      <c r="G726" s="24" t="n"/>
      <c r="H726" s="15" t="n"/>
      <c r="I726" s="15" t="n"/>
      <c r="J726" s="17">
        <f>IF(H726="","",IF(G726="",1,G726)*H726+IF(I726="",0,I726))</f>
        <v/>
      </c>
      <c r="K726" s="13" t="n"/>
      <c r="L726" s="25" t="n"/>
      <c r="M726" s="17">
        <f>IF(J726="","",J726*IF(L726="",1,L726))</f>
        <v/>
      </c>
      <c r="N726" s="13" t="n"/>
      <c r="O726" s="13" t="n"/>
      <c r="P726" s="13" t="n"/>
      <c r="Q726" s="13" t="n"/>
    </row>
    <row r="727">
      <c r="A727" s="13" t="n"/>
      <c r="B727" s="13" t="n"/>
      <c r="C727" s="14" t="n"/>
      <c r="D727" s="13" t="n"/>
      <c r="E727" s="13" t="n"/>
      <c r="F727" s="13" t="n"/>
      <c r="G727" s="24" t="n"/>
      <c r="H727" s="15" t="n"/>
      <c r="I727" s="15" t="n"/>
      <c r="J727" s="17">
        <f>IF(H727="","",IF(G727="",1,G727)*H727+IF(I727="",0,I727))</f>
        <v/>
      </c>
      <c r="K727" s="13" t="n"/>
      <c r="L727" s="25" t="n"/>
      <c r="M727" s="17">
        <f>IF(J727="","",J727*IF(L727="",1,L727))</f>
        <v/>
      </c>
      <c r="N727" s="13" t="n"/>
      <c r="O727" s="13" t="n"/>
      <c r="P727" s="13" t="n"/>
      <c r="Q727" s="13" t="n"/>
    </row>
    <row r="728">
      <c r="A728" s="13" t="n"/>
      <c r="B728" s="13" t="n"/>
      <c r="C728" s="14" t="n"/>
      <c r="D728" s="13" t="n"/>
      <c r="E728" s="13" t="n"/>
      <c r="F728" s="13" t="n"/>
      <c r="G728" s="24" t="n"/>
      <c r="H728" s="15" t="n"/>
      <c r="I728" s="15" t="n"/>
      <c r="J728" s="17">
        <f>IF(H728="","",IF(G728="",1,G728)*H728+IF(I728="",0,I728))</f>
        <v/>
      </c>
      <c r="K728" s="13" t="n"/>
      <c r="L728" s="25" t="n"/>
      <c r="M728" s="17">
        <f>IF(J728="","",J728*IF(L728="",1,L728))</f>
        <v/>
      </c>
      <c r="N728" s="13" t="n"/>
      <c r="O728" s="13" t="n"/>
      <c r="P728" s="13" t="n"/>
      <c r="Q728" s="13" t="n"/>
    </row>
    <row r="729">
      <c r="A729" s="13" t="n"/>
      <c r="B729" s="13" t="n"/>
      <c r="C729" s="14" t="n"/>
      <c r="D729" s="13" t="n"/>
      <c r="E729" s="13" t="n"/>
      <c r="F729" s="13" t="n"/>
      <c r="G729" s="24" t="n"/>
      <c r="H729" s="15" t="n"/>
      <c r="I729" s="15" t="n"/>
      <c r="J729" s="17">
        <f>IF(H729="","",IF(G729="",1,G729)*H729+IF(I729="",0,I729))</f>
        <v/>
      </c>
      <c r="K729" s="13" t="n"/>
      <c r="L729" s="25" t="n"/>
      <c r="M729" s="17">
        <f>IF(J729="","",J729*IF(L729="",1,L729))</f>
        <v/>
      </c>
      <c r="N729" s="13" t="n"/>
      <c r="O729" s="13" t="n"/>
      <c r="P729" s="13" t="n"/>
      <c r="Q729" s="13" t="n"/>
    </row>
    <row r="730">
      <c r="A730" s="13" t="n"/>
      <c r="B730" s="13" t="n"/>
      <c r="C730" s="14" t="n"/>
      <c r="D730" s="13" t="n"/>
      <c r="E730" s="13" t="n"/>
      <c r="F730" s="13" t="n"/>
      <c r="G730" s="24" t="n"/>
      <c r="H730" s="15" t="n"/>
      <c r="I730" s="15" t="n"/>
      <c r="J730" s="17">
        <f>IF(H730="","",IF(G730="",1,G730)*H730+IF(I730="",0,I730))</f>
        <v/>
      </c>
      <c r="K730" s="13" t="n"/>
      <c r="L730" s="25" t="n"/>
      <c r="M730" s="17">
        <f>IF(J730="","",J730*IF(L730="",1,L730))</f>
        <v/>
      </c>
      <c r="N730" s="13" t="n"/>
      <c r="O730" s="13" t="n"/>
      <c r="P730" s="13" t="n"/>
      <c r="Q730" s="13" t="n"/>
    </row>
    <row r="731">
      <c r="A731" s="13" t="n"/>
      <c r="B731" s="13" t="n"/>
      <c r="C731" s="14" t="n"/>
      <c r="D731" s="13" t="n"/>
      <c r="E731" s="13" t="n"/>
      <c r="F731" s="13" t="n"/>
      <c r="G731" s="24" t="n"/>
      <c r="H731" s="15" t="n"/>
      <c r="I731" s="15" t="n"/>
      <c r="J731" s="17">
        <f>IF(H731="","",IF(G731="",1,G731)*H731+IF(I731="",0,I731))</f>
        <v/>
      </c>
      <c r="K731" s="13" t="n"/>
      <c r="L731" s="25" t="n"/>
      <c r="M731" s="17">
        <f>IF(J731="","",J731*IF(L731="",1,L731))</f>
        <v/>
      </c>
      <c r="N731" s="13" t="n"/>
      <c r="O731" s="13" t="n"/>
      <c r="P731" s="13" t="n"/>
      <c r="Q731" s="13" t="n"/>
    </row>
    <row r="732">
      <c r="A732" s="13" t="n"/>
      <c r="B732" s="13" t="n"/>
      <c r="C732" s="14" t="n"/>
      <c r="D732" s="13" t="n"/>
      <c r="E732" s="13" t="n"/>
      <c r="F732" s="13" t="n"/>
      <c r="G732" s="24" t="n"/>
      <c r="H732" s="15" t="n"/>
      <c r="I732" s="15" t="n"/>
      <c r="J732" s="17">
        <f>IF(H732="","",IF(G732="",1,G732)*H732+IF(I732="",0,I732))</f>
        <v/>
      </c>
      <c r="K732" s="13" t="n"/>
      <c r="L732" s="25" t="n"/>
      <c r="M732" s="17">
        <f>IF(J732="","",J732*IF(L732="",1,L732))</f>
        <v/>
      </c>
      <c r="N732" s="13" t="n"/>
      <c r="O732" s="13" t="n"/>
      <c r="P732" s="13" t="n"/>
      <c r="Q732" s="13" t="n"/>
    </row>
    <row r="733">
      <c r="A733" s="13" t="n"/>
      <c r="B733" s="13" t="n"/>
      <c r="C733" s="14" t="n"/>
      <c r="D733" s="13" t="n"/>
      <c r="E733" s="13" t="n"/>
      <c r="F733" s="13" t="n"/>
      <c r="G733" s="24" t="n"/>
      <c r="H733" s="15" t="n"/>
      <c r="I733" s="15" t="n"/>
      <c r="J733" s="17">
        <f>IF(H733="","",IF(G733="",1,G733)*H733+IF(I733="",0,I733))</f>
        <v/>
      </c>
      <c r="K733" s="13" t="n"/>
      <c r="L733" s="25" t="n"/>
      <c r="M733" s="17">
        <f>IF(J733="","",J733*IF(L733="",1,L733))</f>
        <v/>
      </c>
      <c r="N733" s="13" t="n"/>
      <c r="O733" s="13" t="n"/>
      <c r="P733" s="13" t="n"/>
      <c r="Q733" s="13" t="n"/>
    </row>
    <row r="734">
      <c r="A734" s="13" t="n"/>
      <c r="B734" s="13" t="n"/>
      <c r="C734" s="14" t="n"/>
      <c r="D734" s="13" t="n"/>
      <c r="E734" s="13" t="n"/>
      <c r="F734" s="13" t="n"/>
      <c r="G734" s="24" t="n"/>
      <c r="H734" s="15" t="n"/>
      <c r="I734" s="15" t="n"/>
      <c r="J734" s="17">
        <f>IF(H734="","",IF(G734="",1,G734)*H734+IF(I734="",0,I734))</f>
        <v/>
      </c>
      <c r="K734" s="13" t="n"/>
      <c r="L734" s="25" t="n"/>
      <c r="M734" s="17">
        <f>IF(J734="","",J734*IF(L734="",1,L734))</f>
        <v/>
      </c>
      <c r="N734" s="13" t="n"/>
      <c r="O734" s="13" t="n"/>
      <c r="P734" s="13" t="n"/>
      <c r="Q734" s="13" t="n"/>
    </row>
    <row r="735">
      <c r="A735" s="13" t="n"/>
      <c r="B735" s="13" t="n"/>
      <c r="C735" s="14" t="n"/>
      <c r="D735" s="13" t="n"/>
      <c r="E735" s="13" t="n"/>
      <c r="F735" s="13" t="n"/>
      <c r="G735" s="24" t="n"/>
      <c r="H735" s="15" t="n"/>
      <c r="I735" s="15" t="n"/>
      <c r="J735" s="17">
        <f>IF(H735="","",IF(G735="",1,G735)*H735+IF(I735="",0,I735))</f>
        <v/>
      </c>
      <c r="K735" s="13" t="n"/>
      <c r="L735" s="25" t="n"/>
      <c r="M735" s="17">
        <f>IF(J735="","",J735*IF(L735="",1,L735))</f>
        <v/>
      </c>
      <c r="N735" s="13" t="n"/>
      <c r="O735" s="13" t="n"/>
      <c r="P735" s="13" t="n"/>
      <c r="Q735" s="13" t="n"/>
    </row>
    <row r="736">
      <c r="A736" s="13" t="n"/>
      <c r="B736" s="13" t="n"/>
      <c r="C736" s="14" t="n"/>
      <c r="D736" s="13" t="n"/>
      <c r="E736" s="13" t="n"/>
      <c r="F736" s="13" t="n"/>
      <c r="G736" s="24" t="n"/>
      <c r="H736" s="15" t="n"/>
      <c r="I736" s="15" t="n"/>
      <c r="J736" s="17">
        <f>IF(H736="","",IF(G736="",1,G736)*H736+IF(I736="",0,I736))</f>
        <v/>
      </c>
      <c r="K736" s="13" t="n"/>
      <c r="L736" s="25" t="n"/>
      <c r="M736" s="17">
        <f>IF(J736="","",J736*IF(L736="",1,L736))</f>
        <v/>
      </c>
      <c r="N736" s="13" t="n"/>
      <c r="O736" s="13" t="n"/>
      <c r="P736" s="13" t="n"/>
      <c r="Q736" s="13" t="n"/>
    </row>
    <row r="737">
      <c r="A737" s="13" t="n"/>
      <c r="B737" s="13" t="n"/>
      <c r="C737" s="14" t="n"/>
      <c r="D737" s="13" t="n"/>
      <c r="E737" s="13" t="n"/>
      <c r="F737" s="13" t="n"/>
      <c r="G737" s="24" t="n"/>
      <c r="H737" s="15" t="n"/>
      <c r="I737" s="15" t="n"/>
      <c r="J737" s="17">
        <f>IF(H737="","",IF(G737="",1,G737)*H737+IF(I737="",0,I737))</f>
        <v/>
      </c>
      <c r="K737" s="13" t="n"/>
      <c r="L737" s="25" t="n"/>
      <c r="M737" s="17">
        <f>IF(J737="","",J737*IF(L737="",1,L737))</f>
        <v/>
      </c>
      <c r="N737" s="13" t="n"/>
      <c r="O737" s="13" t="n"/>
      <c r="P737" s="13" t="n"/>
      <c r="Q737" s="13" t="n"/>
    </row>
    <row r="738">
      <c r="A738" s="13" t="n"/>
      <c r="B738" s="13" t="n"/>
      <c r="C738" s="14" t="n"/>
      <c r="D738" s="13" t="n"/>
      <c r="E738" s="13" t="n"/>
      <c r="F738" s="13" t="n"/>
      <c r="G738" s="24" t="n"/>
      <c r="H738" s="15" t="n"/>
      <c r="I738" s="15" t="n"/>
      <c r="J738" s="17">
        <f>IF(H738="","",IF(G738="",1,G738)*H738+IF(I738="",0,I738))</f>
        <v/>
      </c>
      <c r="K738" s="13" t="n"/>
      <c r="L738" s="25" t="n"/>
      <c r="M738" s="17">
        <f>IF(J738="","",J738*IF(L738="",1,L738))</f>
        <v/>
      </c>
      <c r="N738" s="13" t="n"/>
      <c r="O738" s="13" t="n"/>
      <c r="P738" s="13" t="n"/>
      <c r="Q738" s="13" t="n"/>
    </row>
    <row r="739">
      <c r="A739" s="13" t="n"/>
      <c r="B739" s="13" t="n"/>
      <c r="C739" s="14" t="n"/>
      <c r="D739" s="13" t="n"/>
      <c r="E739" s="13" t="n"/>
      <c r="F739" s="13" t="n"/>
      <c r="G739" s="24" t="n"/>
      <c r="H739" s="15" t="n"/>
      <c r="I739" s="15" t="n"/>
      <c r="J739" s="17">
        <f>IF(H739="","",IF(G739="",1,G739)*H739+IF(I739="",0,I739))</f>
        <v/>
      </c>
      <c r="K739" s="13" t="n"/>
      <c r="L739" s="25" t="n"/>
      <c r="M739" s="17">
        <f>IF(J739="","",J739*IF(L739="",1,L739))</f>
        <v/>
      </c>
      <c r="N739" s="13" t="n"/>
      <c r="O739" s="13" t="n"/>
      <c r="P739" s="13" t="n"/>
      <c r="Q739" s="13" t="n"/>
    </row>
    <row r="740">
      <c r="A740" s="13" t="n"/>
      <c r="B740" s="13" t="n"/>
      <c r="C740" s="14" t="n"/>
      <c r="D740" s="13" t="n"/>
      <c r="E740" s="13" t="n"/>
      <c r="F740" s="13" t="n"/>
      <c r="G740" s="24" t="n"/>
      <c r="H740" s="15" t="n"/>
      <c r="I740" s="15" t="n"/>
      <c r="J740" s="17">
        <f>IF(H740="","",IF(G740="",1,G740)*H740+IF(I740="",0,I740))</f>
        <v/>
      </c>
      <c r="K740" s="13" t="n"/>
      <c r="L740" s="25" t="n"/>
      <c r="M740" s="17">
        <f>IF(J740="","",J740*IF(L740="",1,L740))</f>
        <v/>
      </c>
      <c r="N740" s="13" t="n"/>
      <c r="O740" s="13" t="n"/>
      <c r="P740" s="13" t="n"/>
      <c r="Q740" s="13" t="n"/>
    </row>
    <row r="741">
      <c r="A741" s="13" t="n"/>
      <c r="B741" s="13" t="n"/>
      <c r="C741" s="14" t="n"/>
      <c r="D741" s="13" t="n"/>
      <c r="E741" s="13" t="n"/>
      <c r="F741" s="13" t="n"/>
      <c r="G741" s="24" t="n"/>
      <c r="H741" s="15" t="n"/>
      <c r="I741" s="15" t="n"/>
      <c r="J741" s="17">
        <f>IF(H741="","",IF(G741="",1,G741)*H741+IF(I741="",0,I741))</f>
        <v/>
      </c>
      <c r="K741" s="13" t="n"/>
      <c r="L741" s="25" t="n"/>
      <c r="M741" s="17">
        <f>IF(J741="","",J741*IF(L741="",1,L741))</f>
        <v/>
      </c>
      <c r="N741" s="13" t="n"/>
      <c r="O741" s="13" t="n"/>
      <c r="P741" s="13" t="n"/>
      <c r="Q741" s="13" t="n"/>
    </row>
    <row r="742">
      <c r="A742" s="13" t="n"/>
      <c r="B742" s="13" t="n"/>
      <c r="C742" s="14" t="n"/>
      <c r="D742" s="13" t="n"/>
      <c r="E742" s="13" t="n"/>
      <c r="F742" s="13" t="n"/>
      <c r="G742" s="24" t="n"/>
      <c r="H742" s="15" t="n"/>
      <c r="I742" s="15" t="n"/>
      <c r="J742" s="17">
        <f>IF(H742="","",IF(G742="",1,G742)*H742+IF(I742="",0,I742))</f>
        <v/>
      </c>
      <c r="K742" s="13" t="n"/>
      <c r="L742" s="25" t="n"/>
      <c r="M742" s="17">
        <f>IF(J742="","",J742*IF(L742="",1,L742))</f>
        <v/>
      </c>
      <c r="N742" s="13" t="n"/>
      <c r="O742" s="13" t="n"/>
      <c r="P742" s="13" t="n"/>
      <c r="Q742" s="13" t="n"/>
    </row>
    <row r="743">
      <c r="A743" s="13" t="n"/>
      <c r="B743" s="13" t="n"/>
      <c r="C743" s="14" t="n"/>
      <c r="D743" s="13" t="n"/>
      <c r="E743" s="13" t="n"/>
      <c r="F743" s="13" t="n"/>
      <c r="G743" s="24" t="n"/>
      <c r="H743" s="15" t="n"/>
      <c r="I743" s="15" t="n"/>
      <c r="J743" s="17">
        <f>IF(H743="","",IF(G743="",1,G743)*H743+IF(I743="",0,I743))</f>
        <v/>
      </c>
      <c r="K743" s="13" t="n"/>
      <c r="L743" s="25" t="n"/>
      <c r="M743" s="17">
        <f>IF(J743="","",J743*IF(L743="",1,L743))</f>
        <v/>
      </c>
      <c r="N743" s="13" t="n"/>
      <c r="O743" s="13" t="n"/>
      <c r="P743" s="13" t="n"/>
      <c r="Q743" s="13" t="n"/>
    </row>
    <row r="744">
      <c r="A744" s="13" t="n"/>
      <c r="B744" s="13" t="n"/>
      <c r="C744" s="14" t="n"/>
      <c r="D744" s="13" t="n"/>
      <c r="E744" s="13" t="n"/>
      <c r="F744" s="13" t="n"/>
      <c r="G744" s="24" t="n"/>
      <c r="H744" s="15" t="n"/>
      <c r="I744" s="15" t="n"/>
      <c r="J744" s="17">
        <f>IF(H744="","",IF(G744="",1,G744)*H744+IF(I744="",0,I744))</f>
        <v/>
      </c>
      <c r="K744" s="13" t="n"/>
      <c r="L744" s="25" t="n"/>
      <c r="M744" s="17">
        <f>IF(J744="","",J744*IF(L744="",1,L744))</f>
        <v/>
      </c>
      <c r="N744" s="13" t="n"/>
      <c r="O744" s="13" t="n"/>
      <c r="P744" s="13" t="n"/>
      <c r="Q744" s="13" t="n"/>
    </row>
    <row r="745">
      <c r="A745" s="13" t="n"/>
      <c r="B745" s="13" t="n"/>
      <c r="C745" s="14" t="n"/>
      <c r="D745" s="13" t="n"/>
      <c r="E745" s="13" t="n"/>
      <c r="F745" s="13" t="n"/>
      <c r="G745" s="24" t="n"/>
      <c r="H745" s="15" t="n"/>
      <c r="I745" s="15" t="n"/>
      <c r="J745" s="17">
        <f>IF(H745="","",IF(G745="",1,G745)*H745+IF(I745="",0,I745))</f>
        <v/>
      </c>
      <c r="K745" s="13" t="n"/>
      <c r="L745" s="25" t="n"/>
      <c r="M745" s="17">
        <f>IF(J745="","",J745*IF(L745="",1,L745))</f>
        <v/>
      </c>
      <c r="N745" s="13" t="n"/>
      <c r="O745" s="13" t="n"/>
      <c r="P745" s="13" t="n"/>
      <c r="Q745" s="13" t="n"/>
    </row>
    <row r="746">
      <c r="A746" s="13" t="n"/>
      <c r="B746" s="13" t="n"/>
      <c r="C746" s="14" t="n"/>
      <c r="D746" s="13" t="n"/>
      <c r="E746" s="13" t="n"/>
      <c r="F746" s="13" t="n"/>
      <c r="G746" s="24" t="n"/>
      <c r="H746" s="15" t="n"/>
      <c r="I746" s="15" t="n"/>
      <c r="J746" s="17">
        <f>IF(H746="","",IF(G746="",1,G746)*H746+IF(I746="",0,I746))</f>
        <v/>
      </c>
      <c r="K746" s="13" t="n"/>
      <c r="L746" s="25" t="n"/>
      <c r="M746" s="17">
        <f>IF(J746="","",J746*IF(L746="",1,L746))</f>
        <v/>
      </c>
      <c r="N746" s="13" t="n"/>
      <c r="O746" s="13" t="n"/>
      <c r="P746" s="13" t="n"/>
      <c r="Q746" s="13" t="n"/>
    </row>
    <row r="747">
      <c r="A747" s="13" t="n"/>
      <c r="B747" s="13" t="n"/>
      <c r="C747" s="14" t="n"/>
      <c r="D747" s="13" t="n"/>
      <c r="E747" s="13" t="n"/>
      <c r="F747" s="13" t="n"/>
      <c r="G747" s="24" t="n"/>
      <c r="H747" s="15" t="n"/>
      <c r="I747" s="15" t="n"/>
      <c r="J747" s="17">
        <f>IF(H747="","",IF(G747="",1,G747)*H747+IF(I747="",0,I747))</f>
        <v/>
      </c>
      <c r="K747" s="13" t="n"/>
      <c r="L747" s="25" t="n"/>
      <c r="M747" s="17">
        <f>IF(J747="","",J747*IF(L747="",1,L747))</f>
        <v/>
      </c>
      <c r="N747" s="13" t="n"/>
      <c r="O747" s="13" t="n"/>
      <c r="P747" s="13" t="n"/>
      <c r="Q747" s="13" t="n"/>
    </row>
    <row r="748">
      <c r="A748" s="13" t="n"/>
      <c r="B748" s="13" t="n"/>
      <c r="C748" s="14" t="n"/>
      <c r="D748" s="13" t="n"/>
      <c r="E748" s="13" t="n"/>
      <c r="F748" s="13" t="n"/>
      <c r="G748" s="24" t="n"/>
      <c r="H748" s="15" t="n"/>
      <c r="I748" s="15" t="n"/>
      <c r="J748" s="17">
        <f>IF(H748="","",IF(G748="",1,G748)*H748+IF(I748="",0,I748))</f>
        <v/>
      </c>
      <c r="K748" s="13" t="n"/>
      <c r="L748" s="25" t="n"/>
      <c r="M748" s="17">
        <f>IF(J748="","",J748*IF(L748="",1,L748))</f>
        <v/>
      </c>
      <c r="N748" s="13" t="n"/>
      <c r="O748" s="13" t="n"/>
      <c r="P748" s="13" t="n"/>
      <c r="Q748" s="13" t="n"/>
    </row>
    <row r="749">
      <c r="A749" s="13" t="n"/>
      <c r="B749" s="13" t="n"/>
      <c r="C749" s="14" t="n"/>
      <c r="D749" s="13" t="n"/>
      <c r="E749" s="13" t="n"/>
      <c r="F749" s="13" t="n"/>
      <c r="G749" s="24" t="n"/>
      <c r="H749" s="15" t="n"/>
      <c r="I749" s="15" t="n"/>
      <c r="J749" s="17">
        <f>IF(H749="","",IF(G749="",1,G749)*H749+IF(I749="",0,I749))</f>
        <v/>
      </c>
      <c r="K749" s="13" t="n"/>
      <c r="L749" s="25" t="n"/>
      <c r="M749" s="17">
        <f>IF(J749="","",J749*IF(L749="",1,L749))</f>
        <v/>
      </c>
      <c r="N749" s="13" t="n"/>
      <c r="O749" s="13" t="n"/>
      <c r="P749" s="13" t="n"/>
      <c r="Q749" s="13" t="n"/>
    </row>
    <row r="750">
      <c r="A750" s="13" t="n"/>
      <c r="B750" s="13" t="n"/>
      <c r="C750" s="14" t="n"/>
      <c r="D750" s="13" t="n"/>
      <c r="E750" s="13" t="n"/>
      <c r="F750" s="13" t="n"/>
      <c r="G750" s="24" t="n"/>
      <c r="H750" s="15" t="n"/>
      <c r="I750" s="15" t="n"/>
      <c r="J750" s="17">
        <f>IF(H750="","",IF(G750="",1,G750)*H750+IF(I750="",0,I750))</f>
        <v/>
      </c>
      <c r="K750" s="13" t="n"/>
      <c r="L750" s="25" t="n"/>
      <c r="M750" s="17">
        <f>IF(J750="","",J750*IF(L750="",1,L750))</f>
        <v/>
      </c>
      <c r="N750" s="13" t="n"/>
      <c r="O750" s="13" t="n"/>
      <c r="P750" s="13" t="n"/>
      <c r="Q750" s="13" t="n"/>
    </row>
    <row r="751">
      <c r="A751" s="13" t="n"/>
      <c r="B751" s="13" t="n"/>
      <c r="C751" s="14" t="n"/>
      <c r="D751" s="13" t="n"/>
      <c r="E751" s="13" t="n"/>
      <c r="F751" s="13" t="n"/>
      <c r="G751" s="24" t="n"/>
      <c r="H751" s="15" t="n"/>
      <c r="I751" s="15" t="n"/>
      <c r="J751" s="17">
        <f>IF(H751="","",IF(G751="",1,G751)*H751+IF(I751="",0,I751))</f>
        <v/>
      </c>
      <c r="K751" s="13" t="n"/>
      <c r="L751" s="25" t="n"/>
      <c r="M751" s="17">
        <f>IF(J751="","",J751*IF(L751="",1,L751))</f>
        <v/>
      </c>
      <c r="N751" s="13" t="n"/>
      <c r="O751" s="13" t="n"/>
      <c r="P751" s="13" t="n"/>
      <c r="Q751" s="13" t="n"/>
    </row>
    <row r="752">
      <c r="A752" s="13" t="n"/>
      <c r="B752" s="13" t="n"/>
      <c r="C752" s="14" t="n"/>
      <c r="D752" s="13" t="n"/>
      <c r="E752" s="13" t="n"/>
      <c r="F752" s="13" t="n"/>
      <c r="G752" s="24" t="n"/>
      <c r="H752" s="15" t="n"/>
      <c r="I752" s="15" t="n"/>
      <c r="J752" s="17">
        <f>IF(H752="","",IF(G752="",1,G752)*H752+IF(I752="",0,I752))</f>
        <v/>
      </c>
      <c r="K752" s="13" t="n"/>
      <c r="L752" s="25" t="n"/>
      <c r="M752" s="17">
        <f>IF(J752="","",J752*IF(L752="",1,L752))</f>
        <v/>
      </c>
      <c r="N752" s="13" t="n"/>
      <c r="O752" s="13" t="n"/>
      <c r="P752" s="13" t="n"/>
      <c r="Q752" s="13" t="n"/>
    </row>
    <row r="753">
      <c r="A753" s="13" t="n"/>
      <c r="B753" s="13" t="n"/>
      <c r="C753" s="14" t="n"/>
      <c r="D753" s="13" t="n"/>
      <c r="E753" s="13" t="n"/>
      <c r="F753" s="13" t="n"/>
      <c r="G753" s="24" t="n"/>
      <c r="H753" s="15" t="n"/>
      <c r="I753" s="15" t="n"/>
      <c r="J753" s="17">
        <f>IF(H753="","",IF(G753="",1,G753)*H753+IF(I753="",0,I753))</f>
        <v/>
      </c>
      <c r="K753" s="13" t="n"/>
      <c r="L753" s="25" t="n"/>
      <c r="M753" s="17">
        <f>IF(J753="","",J753*IF(L753="",1,L753))</f>
        <v/>
      </c>
      <c r="N753" s="13" t="n"/>
      <c r="O753" s="13" t="n"/>
      <c r="P753" s="13" t="n"/>
      <c r="Q753" s="13" t="n"/>
    </row>
    <row r="754">
      <c r="A754" s="13" t="n"/>
      <c r="B754" s="13" t="n"/>
      <c r="C754" s="14" t="n"/>
      <c r="D754" s="13" t="n"/>
      <c r="E754" s="13" t="n"/>
      <c r="F754" s="13" t="n"/>
      <c r="G754" s="24" t="n"/>
      <c r="H754" s="15" t="n"/>
      <c r="I754" s="15" t="n"/>
      <c r="J754" s="17">
        <f>IF(H754="","",IF(G754="",1,G754)*H754+IF(I754="",0,I754))</f>
        <v/>
      </c>
      <c r="K754" s="13" t="n"/>
      <c r="L754" s="25" t="n"/>
      <c r="M754" s="17">
        <f>IF(J754="","",J754*IF(L754="",1,L754))</f>
        <v/>
      </c>
      <c r="N754" s="13" t="n"/>
      <c r="O754" s="13" t="n"/>
      <c r="P754" s="13" t="n"/>
      <c r="Q754" s="13" t="n"/>
    </row>
    <row r="755">
      <c r="A755" s="13" t="n"/>
      <c r="B755" s="13" t="n"/>
      <c r="C755" s="14" t="n"/>
      <c r="D755" s="13" t="n"/>
      <c r="E755" s="13" t="n"/>
      <c r="F755" s="13" t="n"/>
      <c r="G755" s="24" t="n"/>
      <c r="H755" s="15" t="n"/>
      <c r="I755" s="15" t="n"/>
      <c r="J755" s="17">
        <f>IF(H755="","",IF(G755="",1,G755)*H755+IF(I755="",0,I755))</f>
        <v/>
      </c>
      <c r="K755" s="13" t="n"/>
      <c r="L755" s="25" t="n"/>
      <c r="M755" s="17">
        <f>IF(J755="","",J755*IF(L755="",1,L755))</f>
        <v/>
      </c>
      <c r="N755" s="13" t="n"/>
      <c r="O755" s="13" t="n"/>
      <c r="P755" s="13" t="n"/>
      <c r="Q755" s="13" t="n"/>
    </row>
    <row r="756">
      <c r="A756" s="13" t="n"/>
      <c r="B756" s="13" t="n"/>
      <c r="C756" s="14" t="n"/>
      <c r="D756" s="13" t="n"/>
      <c r="E756" s="13" t="n"/>
      <c r="F756" s="13" t="n"/>
      <c r="G756" s="24" t="n"/>
      <c r="H756" s="15" t="n"/>
      <c r="I756" s="15" t="n"/>
      <c r="J756" s="17">
        <f>IF(H756="","",IF(G756="",1,G756)*H756+IF(I756="",0,I756))</f>
        <v/>
      </c>
      <c r="K756" s="13" t="n"/>
      <c r="L756" s="25" t="n"/>
      <c r="M756" s="17">
        <f>IF(J756="","",J756*IF(L756="",1,L756))</f>
        <v/>
      </c>
      <c r="N756" s="13" t="n"/>
      <c r="O756" s="13" t="n"/>
      <c r="P756" s="13" t="n"/>
      <c r="Q756" s="13" t="n"/>
    </row>
    <row r="757">
      <c r="A757" s="13" t="n"/>
      <c r="B757" s="13" t="n"/>
      <c r="C757" s="14" t="n"/>
      <c r="D757" s="13" t="n"/>
      <c r="E757" s="13" t="n"/>
      <c r="F757" s="13" t="n"/>
      <c r="G757" s="24" t="n"/>
      <c r="H757" s="15" t="n"/>
      <c r="I757" s="15" t="n"/>
      <c r="J757" s="17">
        <f>IF(H757="","",IF(G757="",1,G757)*H757+IF(I757="",0,I757))</f>
        <v/>
      </c>
      <c r="K757" s="13" t="n"/>
      <c r="L757" s="25" t="n"/>
      <c r="M757" s="17">
        <f>IF(J757="","",J757*IF(L757="",1,L757))</f>
        <v/>
      </c>
      <c r="N757" s="13" t="n"/>
      <c r="O757" s="13" t="n"/>
      <c r="P757" s="13" t="n"/>
      <c r="Q757" s="13" t="n"/>
    </row>
    <row r="758">
      <c r="A758" s="13" t="n"/>
      <c r="B758" s="13" t="n"/>
      <c r="C758" s="14" t="n"/>
      <c r="D758" s="13" t="n"/>
      <c r="E758" s="13" t="n"/>
      <c r="F758" s="13" t="n"/>
      <c r="G758" s="24" t="n"/>
      <c r="H758" s="15" t="n"/>
      <c r="I758" s="15" t="n"/>
      <c r="J758" s="17">
        <f>IF(H758="","",IF(G758="",1,G758)*H758+IF(I758="",0,I758))</f>
        <v/>
      </c>
      <c r="K758" s="13" t="n"/>
      <c r="L758" s="25" t="n"/>
      <c r="M758" s="17">
        <f>IF(J758="","",J758*IF(L758="",1,L758))</f>
        <v/>
      </c>
      <c r="N758" s="13" t="n"/>
      <c r="O758" s="13" t="n"/>
      <c r="P758" s="13" t="n"/>
      <c r="Q758" s="13" t="n"/>
    </row>
    <row r="759">
      <c r="A759" s="13" t="n"/>
      <c r="B759" s="13" t="n"/>
      <c r="C759" s="14" t="n"/>
      <c r="D759" s="13" t="n"/>
      <c r="E759" s="13" t="n"/>
      <c r="F759" s="13" t="n"/>
      <c r="G759" s="24" t="n"/>
      <c r="H759" s="15" t="n"/>
      <c r="I759" s="15" t="n"/>
      <c r="J759" s="17">
        <f>IF(H759="","",IF(G759="",1,G759)*H759+IF(I759="",0,I759))</f>
        <v/>
      </c>
      <c r="K759" s="13" t="n"/>
      <c r="L759" s="25" t="n"/>
      <c r="M759" s="17">
        <f>IF(J759="","",J759*IF(L759="",1,L759))</f>
        <v/>
      </c>
      <c r="N759" s="13" t="n"/>
      <c r="O759" s="13" t="n"/>
      <c r="P759" s="13" t="n"/>
      <c r="Q759" s="13" t="n"/>
    </row>
    <row r="760">
      <c r="A760" s="13" t="n"/>
      <c r="B760" s="13" t="n"/>
      <c r="C760" s="14" t="n"/>
      <c r="D760" s="13" t="n"/>
      <c r="E760" s="13" t="n"/>
      <c r="F760" s="13" t="n"/>
      <c r="G760" s="24" t="n"/>
      <c r="H760" s="15" t="n"/>
      <c r="I760" s="15" t="n"/>
      <c r="J760" s="17">
        <f>IF(H760="","",IF(G760="",1,G760)*H760+IF(I760="",0,I760))</f>
        <v/>
      </c>
      <c r="K760" s="13" t="n"/>
      <c r="L760" s="25" t="n"/>
      <c r="M760" s="17">
        <f>IF(J760="","",J760*IF(L760="",1,L760))</f>
        <v/>
      </c>
      <c r="N760" s="13" t="n"/>
      <c r="O760" s="13" t="n"/>
      <c r="P760" s="13" t="n"/>
      <c r="Q760" s="13" t="n"/>
    </row>
    <row r="761">
      <c r="A761" s="13" t="n"/>
      <c r="B761" s="13" t="n"/>
      <c r="C761" s="14" t="n"/>
      <c r="D761" s="13" t="n"/>
      <c r="E761" s="13" t="n"/>
      <c r="F761" s="13" t="n"/>
      <c r="G761" s="24" t="n"/>
      <c r="H761" s="15" t="n"/>
      <c r="I761" s="15" t="n"/>
      <c r="J761" s="17">
        <f>IF(H761="","",IF(G761="",1,G761)*H761+IF(I761="",0,I761))</f>
        <v/>
      </c>
      <c r="K761" s="13" t="n"/>
      <c r="L761" s="25" t="n"/>
      <c r="M761" s="17">
        <f>IF(J761="","",J761*IF(L761="",1,L761))</f>
        <v/>
      </c>
      <c r="N761" s="13" t="n"/>
      <c r="O761" s="13" t="n"/>
      <c r="P761" s="13" t="n"/>
      <c r="Q761" s="13" t="n"/>
    </row>
    <row r="762">
      <c r="A762" s="13" t="n"/>
      <c r="B762" s="13" t="n"/>
      <c r="C762" s="14" t="n"/>
      <c r="D762" s="13" t="n"/>
      <c r="E762" s="13" t="n"/>
      <c r="F762" s="13" t="n"/>
      <c r="G762" s="24" t="n"/>
      <c r="H762" s="15" t="n"/>
      <c r="I762" s="15" t="n"/>
      <c r="J762" s="17">
        <f>IF(H762="","",IF(G762="",1,G762)*H762+IF(I762="",0,I762))</f>
        <v/>
      </c>
      <c r="K762" s="13" t="n"/>
      <c r="L762" s="25" t="n"/>
      <c r="M762" s="17">
        <f>IF(J762="","",J762*IF(L762="",1,L762))</f>
        <v/>
      </c>
      <c r="N762" s="13" t="n"/>
      <c r="O762" s="13" t="n"/>
      <c r="P762" s="13" t="n"/>
      <c r="Q762" s="13" t="n"/>
    </row>
    <row r="763">
      <c r="A763" s="13" t="n"/>
      <c r="B763" s="13" t="n"/>
      <c r="C763" s="14" t="n"/>
      <c r="D763" s="13" t="n"/>
      <c r="E763" s="13" t="n"/>
      <c r="F763" s="13" t="n"/>
      <c r="G763" s="24" t="n"/>
      <c r="H763" s="15" t="n"/>
      <c r="I763" s="15" t="n"/>
      <c r="J763" s="17">
        <f>IF(H763="","",IF(G763="",1,G763)*H763+IF(I763="",0,I763))</f>
        <v/>
      </c>
      <c r="K763" s="13" t="n"/>
      <c r="L763" s="25" t="n"/>
      <c r="M763" s="17">
        <f>IF(J763="","",J763*IF(L763="",1,L763))</f>
        <v/>
      </c>
      <c r="N763" s="13" t="n"/>
      <c r="O763" s="13" t="n"/>
      <c r="P763" s="13" t="n"/>
      <c r="Q763" s="13" t="n"/>
    </row>
    <row r="764">
      <c r="A764" s="13" t="n"/>
      <c r="B764" s="13" t="n"/>
      <c r="C764" s="14" t="n"/>
      <c r="D764" s="13" t="n"/>
      <c r="E764" s="13" t="n"/>
      <c r="F764" s="13" t="n"/>
      <c r="G764" s="24" t="n"/>
      <c r="H764" s="15" t="n"/>
      <c r="I764" s="15" t="n"/>
      <c r="J764" s="17">
        <f>IF(H764="","",IF(G764="",1,G764)*H764+IF(I764="",0,I764))</f>
        <v/>
      </c>
      <c r="K764" s="13" t="n"/>
      <c r="L764" s="25" t="n"/>
      <c r="M764" s="17">
        <f>IF(J764="","",J764*IF(L764="",1,L764))</f>
        <v/>
      </c>
      <c r="N764" s="13" t="n"/>
      <c r="O764" s="13" t="n"/>
      <c r="P764" s="13" t="n"/>
      <c r="Q764" s="13" t="n"/>
    </row>
    <row r="765">
      <c r="A765" s="13" t="n"/>
      <c r="B765" s="13" t="n"/>
      <c r="C765" s="14" t="n"/>
      <c r="D765" s="13" t="n"/>
      <c r="E765" s="13" t="n"/>
      <c r="F765" s="13" t="n"/>
      <c r="G765" s="24" t="n"/>
      <c r="H765" s="15" t="n"/>
      <c r="I765" s="15" t="n"/>
      <c r="J765" s="17">
        <f>IF(H765="","",IF(G765="",1,G765)*H765+IF(I765="",0,I765))</f>
        <v/>
      </c>
      <c r="K765" s="13" t="n"/>
      <c r="L765" s="25" t="n"/>
      <c r="M765" s="17">
        <f>IF(J765="","",J765*IF(L765="",1,L765))</f>
        <v/>
      </c>
      <c r="N765" s="13" t="n"/>
      <c r="O765" s="13" t="n"/>
      <c r="P765" s="13" t="n"/>
      <c r="Q765" s="13" t="n"/>
    </row>
    <row r="766">
      <c r="A766" s="13" t="n"/>
      <c r="B766" s="13" t="n"/>
      <c r="C766" s="14" t="n"/>
      <c r="D766" s="13" t="n"/>
      <c r="E766" s="13" t="n"/>
      <c r="F766" s="13" t="n"/>
      <c r="G766" s="24" t="n"/>
      <c r="H766" s="15" t="n"/>
      <c r="I766" s="15" t="n"/>
      <c r="J766" s="17">
        <f>IF(H766="","",IF(G766="",1,G766)*H766+IF(I766="",0,I766))</f>
        <v/>
      </c>
      <c r="K766" s="13" t="n"/>
      <c r="L766" s="25" t="n"/>
      <c r="M766" s="17">
        <f>IF(J766="","",J766*IF(L766="",1,L766))</f>
        <v/>
      </c>
      <c r="N766" s="13" t="n"/>
      <c r="O766" s="13" t="n"/>
      <c r="P766" s="13" t="n"/>
      <c r="Q766" s="13" t="n"/>
    </row>
    <row r="767">
      <c r="A767" s="13" t="n"/>
      <c r="B767" s="13" t="n"/>
      <c r="C767" s="14" t="n"/>
      <c r="D767" s="13" t="n"/>
      <c r="E767" s="13" t="n"/>
      <c r="F767" s="13" t="n"/>
      <c r="G767" s="24" t="n"/>
      <c r="H767" s="15" t="n"/>
      <c r="I767" s="15" t="n"/>
      <c r="J767" s="17">
        <f>IF(H767="","",IF(G767="",1,G767)*H767+IF(I767="",0,I767))</f>
        <v/>
      </c>
      <c r="K767" s="13" t="n"/>
      <c r="L767" s="25" t="n"/>
      <c r="M767" s="17">
        <f>IF(J767="","",J767*IF(L767="",1,L767))</f>
        <v/>
      </c>
      <c r="N767" s="13" t="n"/>
      <c r="O767" s="13" t="n"/>
      <c r="P767" s="13" t="n"/>
      <c r="Q767" s="13" t="n"/>
    </row>
    <row r="768">
      <c r="A768" s="13" t="n"/>
      <c r="B768" s="13" t="n"/>
      <c r="C768" s="14" t="n"/>
      <c r="D768" s="13" t="n"/>
      <c r="E768" s="13" t="n"/>
      <c r="F768" s="13" t="n"/>
      <c r="G768" s="24" t="n"/>
      <c r="H768" s="15" t="n"/>
      <c r="I768" s="15" t="n"/>
      <c r="J768" s="17">
        <f>IF(H768="","",IF(G768="",1,G768)*H768+IF(I768="",0,I768))</f>
        <v/>
      </c>
      <c r="K768" s="13" t="n"/>
      <c r="L768" s="25" t="n"/>
      <c r="M768" s="17">
        <f>IF(J768="","",J768*IF(L768="",1,L768))</f>
        <v/>
      </c>
      <c r="N768" s="13" t="n"/>
      <c r="O768" s="13" t="n"/>
      <c r="P768" s="13" t="n"/>
      <c r="Q768" s="13" t="n"/>
    </row>
    <row r="769">
      <c r="A769" s="13" t="n"/>
      <c r="B769" s="13" t="n"/>
      <c r="C769" s="14" t="n"/>
      <c r="D769" s="13" t="n"/>
      <c r="E769" s="13" t="n"/>
      <c r="F769" s="13" t="n"/>
      <c r="G769" s="24" t="n"/>
      <c r="H769" s="15" t="n"/>
      <c r="I769" s="15" t="n"/>
      <c r="J769" s="17">
        <f>IF(H769="","",IF(G769="",1,G769)*H769+IF(I769="",0,I769))</f>
        <v/>
      </c>
      <c r="K769" s="13" t="n"/>
      <c r="L769" s="25" t="n"/>
      <c r="M769" s="17">
        <f>IF(J769="","",J769*IF(L769="",1,L769))</f>
        <v/>
      </c>
      <c r="N769" s="13" t="n"/>
      <c r="O769" s="13" t="n"/>
      <c r="P769" s="13" t="n"/>
      <c r="Q769" s="13" t="n"/>
    </row>
    <row r="770">
      <c r="A770" s="13" t="n"/>
      <c r="B770" s="13" t="n"/>
      <c r="C770" s="14" t="n"/>
      <c r="D770" s="13" t="n"/>
      <c r="E770" s="13" t="n"/>
      <c r="F770" s="13" t="n"/>
      <c r="G770" s="24" t="n"/>
      <c r="H770" s="15" t="n"/>
      <c r="I770" s="15" t="n"/>
      <c r="J770" s="17">
        <f>IF(H770="","",IF(G770="",1,G770)*H770+IF(I770="",0,I770))</f>
        <v/>
      </c>
      <c r="K770" s="13" t="n"/>
      <c r="L770" s="25" t="n"/>
      <c r="M770" s="17">
        <f>IF(J770="","",J770*IF(L770="",1,L770))</f>
        <v/>
      </c>
      <c r="N770" s="13" t="n"/>
      <c r="O770" s="13" t="n"/>
      <c r="P770" s="13" t="n"/>
      <c r="Q770" s="13" t="n"/>
    </row>
    <row r="771">
      <c r="A771" s="13" t="n"/>
      <c r="B771" s="13" t="n"/>
      <c r="C771" s="14" t="n"/>
      <c r="D771" s="13" t="n"/>
      <c r="E771" s="13" t="n"/>
      <c r="F771" s="13" t="n"/>
      <c r="G771" s="24" t="n"/>
      <c r="H771" s="15" t="n"/>
      <c r="I771" s="15" t="n"/>
      <c r="J771" s="17">
        <f>IF(H771="","",IF(G771="",1,G771)*H771+IF(I771="",0,I771))</f>
        <v/>
      </c>
      <c r="K771" s="13" t="n"/>
      <c r="L771" s="25" t="n"/>
      <c r="M771" s="17">
        <f>IF(J771="","",J771*IF(L771="",1,L771))</f>
        <v/>
      </c>
      <c r="N771" s="13" t="n"/>
      <c r="O771" s="13" t="n"/>
      <c r="P771" s="13" t="n"/>
      <c r="Q771" s="13" t="n"/>
    </row>
    <row r="772">
      <c r="A772" s="13" t="n"/>
      <c r="B772" s="13" t="n"/>
      <c r="C772" s="14" t="n"/>
      <c r="D772" s="13" t="n"/>
      <c r="E772" s="13" t="n"/>
      <c r="F772" s="13" t="n"/>
      <c r="G772" s="24" t="n"/>
      <c r="H772" s="15" t="n"/>
      <c r="I772" s="15" t="n"/>
      <c r="J772" s="17">
        <f>IF(H772="","",IF(G772="",1,G772)*H772+IF(I772="",0,I772))</f>
        <v/>
      </c>
      <c r="K772" s="13" t="n"/>
      <c r="L772" s="25" t="n"/>
      <c r="M772" s="17">
        <f>IF(J772="","",J772*IF(L772="",1,L772))</f>
        <v/>
      </c>
      <c r="N772" s="13" t="n"/>
      <c r="O772" s="13" t="n"/>
      <c r="P772" s="13" t="n"/>
      <c r="Q772" s="13" t="n"/>
    </row>
    <row r="773">
      <c r="A773" s="13" t="n"/>
      <c r="B773" s="13" t="n"/>
      <c r="C773" s="14" t="n"/>
      <c r="D773" s="13" t="n"/>
      <c r="E773" s="13" t="n"/>
      <c r="F773" s="13" t="n"/>
      <c r="G773" s="24" t="n"/>
      <c r="H773" s="15" t="n"/>
      <c r="I773" s="15" t="n"/>
      <c r="J773" s="17">
        <f>IF(H773="","",IF(G773="",1,G773)*H773+IF(I773="",0,I773))</f>
        <v/>
      </c>
      <c r="K773" s="13" t="n"/>
      <c r="L773" s="25" t="n"/>
      <c r="M773" s="17">
        <f>IF(J773="","",J773*IF(L773="",1,L773))</f>
        <v/>
      </c>
      <c r="N773" s="13" t="n"/>
      <c r="O773" s="13" t="n"/>
      <c r="P773" s="13" t="n"/>
      <c r="Q773" s="13" t="n"/>
    </row>
    <row r="774">
      <c r="A774" s="13" t="n"/>
      <c r="B774" s="13" t="n"/>
      <c r="C774" s="14" t="n"/>
      <c r="D774" s="13" t="n"/>
      <c r="E774" s="13" t="n"/>
      <c r="F774" s="13" t="n"/>
      <c r="G774" s="24" t="n"/>
      <c r="H774" s="15" t="n"/>
      <c r="I774" s="15" t="n"/>
      <c r="J774" s="17">
        <f>IF(H774="","",IF(G774="",1,G774)*H774+IF(I774="",0,I774))</f>
        <v/>
      </c>
      <c r="K774" s="13" t="n"/>
      <c r="L774" s="25" t="n"/>
      <c r="M774" s="17">
        <f>IF(J774="","",J774*IF(L774="",1,L774))</f>
        <v/>
      </c>
      <c r="N774" s="13" t="n"/>
      <c r="O774" s="13" t="n"/>
      <c r="P774" s="13" t="n"/>
      <c r="Q774" s="13" t="n"/>
    </row>
    <row r="775">
      <c r="A775" s="13" t="n"/>
      <c r="B775" s="13" t="n"/>
      <c r="C775" s="14" t="n"/>
      <c r="D775" s="13" t="n"/>
      <c r="E775" s="13" t="n"/>
      <c r="F775" s="13" t="n"/>
      <c r="G775" s="24" t="n"/>
      <c r="H775" s="15" t="n"/>
      <c r="I775" s="15" t="n"/>
      <c r="J775" s="17">
        <f>IF(H775="","",IF(G775="",1,G775)*H775+IF(I775="",0,I775))</f>
        <v/>
      </c>
      <c r="K775" s="13" t="n"/>
      <c r="L775" s="25" t="n"/>
      <c r="M775" s="17">
        <f>IF(J775="","",J775*IF(L775="",1,L775))</f>
        <v/>
      </c>
      <c r="N775" s="13" t="n"/>
      <c r="O775" s="13" t="n"/>
      <c r="P775" s="13" t="n"/>
      <c r="Q775" s="13" t="n"/>
    </row>
    <row r="776">
      <c r="A776" s="13" t="n"/>
      <c r="B776" s="13" t="n"/>
      <c r="C776" s="14" t="n"/>
      <c r="D776" s="13" t="n"/>
      <c r="E776" s="13" t="n"/>
      <c r="F776" s="13" t="n"/>
      <c r="G776" s="24" t="n"/>
      <c r="H776" s="15" t="n"/>
      <c r="I776" s="15" t="n"/>
      <c r="J776" s="17">
        <f>IF(H776="","",IF(G776="",1,G776)*H776+IF(I776="",0,I776))</f>
        <v/>
      </c>
      <c r="K776" s="13" t="n"/>
      <c r="L776" s="25" t="n"/>
      <c r="M776" s="17">
        <f>IF(J776="","",J776*IF(L776="",1,L776))</f>
        <v/>
      </c>
      <c r="N776" s="13" t="n"/>
      <c r="O776" s="13" t="n"/>
      <c r="P776" s="13" t="n"/>
      <c r="Q776" s="13" t="n"/>
    </row>
    <row r="777">
      <c r="A777" s="13" t="n"/>
      <c r="B777" s="13" t="n"/>
      <c r="C777" s="14" t="n"/>
      <c r="D777" s="13" t="n"/>
      <c r="E777" s="13" t="n"/>
      <c r="F777" s="13" t="n"/>
      <c r="G777" s="24" t="n"/>
      <c r="H777" s="15" t="n"/>
      <c r="I777" s="15" t="n"/>
      <c r="J777" s="17">
        <f>IF(H777="","",IF(G777="",1,G777)*H777+IF(I777="",0,I777))</f>
        <v/>
      </c>
      <c r="K777" s="13" t="n"/>
      <c r="L777" s="25" t="n"/>
      <c r="M777" s="17">
        <f>IF(J777="","",J777*IF(L777="",1,L777))</f>
        <v/>
      </c>
      <c r="N777" s="13" t="n"/>
      <c r="O777" s="13" t="n"/>
      <c r="P777" s="13" t="n"/>
      <c r="Q777" s="13" t="n"/>
    </row>
    <row r="778">
      <c r="A778" s="13" t="n"/>
      <c r="B778" s="13" t="n"/>
      <c r="C778" s="14" t="n"/>
      <c r="D778" s="13" t="n"/>
      <c r="E778" s="13" t="n"/>
      <c r="F778" s="13" t="n"/>
      <c r="G778" s="24" t="n"/>
      <c r="H778" s="15" t="n"/>
      <c r="I778" s="15" t="n"/>
      <c r="J778" s="17">
        <f>IF(H778="","",IF(G778="",1,G778)*H778+IF(I778="",0,I778))</f>
        <v/>
      </c>
      <c r="K778" s="13" t="n"/>
      <c r="L778" s="25" t="n"/>
      <c r="M778" s="17">
        <f>IF(J778="","",J778*IF(L778="",1,L778))</f>
        <v/>
      </c>
      <c r="N778" s="13" t="n"/>
      <c r="O778" s="13" t="n"/>
      <c r="P778" s="13" t="n"/>
      <c r="Q778" s="13" t="n"/>
    </row>
    <row r="779">
      <c r="A779" s="13" t="n"/>
      <c r="B779" s="13" t="n"/>
      <c r="C779" s="14" t="n"/>
      <c r="D779" s="13" t="n"/>
      <c r="E779" s="13" t="n"/>
      <c r="F779" s="13" t="n"/>
      <c r="G779" s="24" t="n"/>
      <c r="H779" s="15" t="n"/>
      <c r="I779" s="15" t="n"/>
      <c r="J779" s="17">
        <f>IF(H779="","",IF(G779="",1,G779)*H779+IF(I779="",0,I779))</f>
        <v/>
      </c>
      <c r="K779" s="13" t="n"/>
      <c r="L779" s="25" t="n"/>
      <c r="M779" s="17">
        <f>IF(J779="","",J779*IF(L779="",1,L779))</f>
        <v/>
      </c>
      <c r="N779" s="13" t="n"/>
      <c r="O779" s="13" t="n"/>
      <c r="P779" s="13" t="n"/>
      <c r="Q779" s="13" t="n"/>
    </row>
    <row r="780">
      <c r="A780" s="13" t="n"/>
      <c r="B780" s="13" t="n"/>
      <c r="C780" s="14" t="n"/>
      <c r="D780" s="13" t="n"/>
      <c r="E780" s="13" t="n"/>
      <c r="F780" s="13" t="n"/>
      <c r="G780" s="24" t="n"/>
      <c r="H780" s="15" t="n"/>
      <c r="I780" s="15" t="n"/>
      <c r="J780" s="17">
        <f>IF(H780="","",IF(G780="",1,G780)*H780+IF(I780="",0,I780))</f>
        <v/>
      </c>
      <c r="K780" s="13" t="n"/>
      <c r="L780" s="25" t="n"/>
      <c r="M780" s="17">
        <f>IF(J780="","",J780*IF(L780="",1,L780))</f>
        <v/>
      </c>
      <c r="N780" s="13" t="n"/>
      <c r="O780" s="13" t="n"/>
      <c r="P780" s="13" t="n"/>
      <c r="Q780" s="13" t="n"/>
    </row>
    <row r="781">
      <c r="A781" s="13" t="n"/>
      <c r="B781" s="13" t="n"/>
      <c r="C781" s="14" t="n"/>
      <c r="D781" s="13" t="n"/>
      <c r="E781" s="13" t="n"/>
      <c r="F781" s="13" t="n"/>
      <c r="G781" s="24" t="n"/>
      <c r="H781" s="15" t="n"/>
      <c r="I781" s="15" t="n"/>
      <c r="J781" s="17">
        <f>IF(H781="","",IF(G781="",1,G781)*H781+IF(I781="",0,I781))</f>
        <v/>
      </c>
      <c r="K781" s="13" t="n"/>
      <c r="L781" s="25" t="n"/>
      <c r="M781" s="17">
        <f>IF(J781="","",J781*IF(L781="",1,L781))</f>
        <v/>
      </c>
      <c r="N781" s="13" t="n"/>
      <c r="O781" s="13" t="n"/>
      <c r="P781" s="13" t="n"/>
      <c r="Q781" s="13" t="n"/>
    </row>
    <row r="782">
      <c r="A782" s="13" t="n"/>
      <c r="B782" s="13" t="n"/>
      <c r="C782" s="14" t="n"/>
      <c r="D782" s="13" t="n"/>
      <c r="E782" s="13" t="n"/>
      <c r="F782" s="13" t="n"/>
      <c r="G782" s="24" t="n"/>
      <c r="H782" s="15" t="n"/>
      <c r="I782" s="15" t="n"/>
      <c r="J782" s="17">
        <f>IF(H782="","",IF(G782="",1,G782)*H782+IF(I782="",0,I782))</f>
        <v/>
      </c>
      <c r="K782" s="13" t="n"/>
      <c r="L782" s="25" t="n"/>
      <c r="M782" s="17">
        <f>IF(J782="","",J782*IF(L782="",1,L782))</f>
        <v/>
      </c>
      <c r="N782" s="13" t="n"/>
      <c r="O782" s="13" t="n"/>
      <c r="P782" s="13" t="n"/>
      <c r="Q782" s="13" t="n"/>
    </row>
    <row r="783">
      <c r="A783" s="13" t="n"/>
      <c r="B783" s="13" t="n"/>
      <c r="C783" s="14" t="n"/>
      <c r="D783" s="13" t="n"/>
      <c r="E783" s="13" t="n"/>
      <c r="F783" s="13" t="n"/>
      <c r="G783" s="24" t="n"/>
      <c r="H783" s="15" t="n"/>
      <c r="I783" s="15" t="n"/>
      <c r="J783" s="17">
        <f>IF(H783="","",IF(G783="",1,G783)*H783+IF(I783="",0,I783))</f>
        <v/>
      </c>
      <c r="K783" s="13" t="n"/>
      <c r="L783" s="25" t="n"/>
      <c r="M783" s="17">
        <f>IF(J783="","",J783*IF(L783="",1,L783))</f>
        <v/>
      </c>
      <c r="N783" s="13" t="n"/>
      <c r="O783" s="13" t="n"/>
      <c r="P783" s="13" t="n"/>
      <c r="Q783" s="13" t="n"/>
    </row>
    <row r="784">
      <c r="A784" s="13" t="n"/>
      <c r="B784" s="13" t="n"/>
      <c r="C784" s="14" t="n"/>
      <c r="D784" s="13" t="n"/>
      <c r="E784" s="13" t="n"/>
      <c r="F784" s="13" t="n"/>
      <c r="G784" s="24" t="n"/>
      <c r="H784" s="15" t="n"/>
      <c r="I784" s="15" t="n"/>
      <c r="J784" s="17">
        <f>IF(H784="","",IF(G784="",1,G784)*H784+IF(I784="",0,I784))</f>
        <v/>
      </c>
      <c r="K784" s="13" t="n"/>
      <c r="L784" s="25" t="n"/>
      <c r="M784" s="17">
        <f>IF(J784="","",J784*IF(L784="",1,L784))</f>
        <v/>
      </c>
      <c r="N784" s="13" t="n"/>
      <c r="O784" s="13" t="n"/>
      <c r="P784" s="13" t="n"/>
      <c r="Q784" s="13" t="n"/>
    </row>
    <row r="785">
      <c r="A785" s="13" t="n"/>
      <c r="B785" s="13" t="n"/>
      <c r="C785" s="14" t="n"/>
      <c r="D785" s="13" t="n"/>
      <c r="E785" s="13" t="n"/>
      <c r="F785" s="13" t="n"/>
      <c r="G785" s="24" t="n"/>
      <c r="H785" s="15" t="n"/>
      <c r="I785" s="15" t="n"/>
      <c r="J785" s="17">
        <f>IF(H785="","",IF(G785="",1,G785)*H785+IF(I785="",0,I785))</f>
        <v/>
      </c>
      <c r="K785" s="13" t="n"/>
      <c r="L785" s="25" t="n"/>
      <c r="M785" s="17">
        <f>IF(J785="","",J785*IF(L785="",1,L785))</f>
        <v/>
      </c>
      <c r="N785" s="13" t="n"/>
      <c r="O785" s="13" t="n"/>
      <c r="P785" s="13" t="n"/>
      <c r="Q785" s="13" t="n"/>
    </row>
    <row r="786">
      <c r="A786" s="13" t="n"/>
      <c r="B786" s="13" t="n"/>
      <c r="C786" s="14" t="n"/>
      <c r="D786" s="13" t="n"/>
      <c r="E786" s="13" t="n"/>
      <c r="F786" s="13" t="n"/>
      <c r="G786" s="24" t="n"/>
      <c r="H786" s="15" t="n"/>
      <c r="I786" s="15" t="n"/>
      <c r="J786" s="17">
        <f>IF(H786="","",IF(G786="",1,G786)*H786+IF(I786="",0,I786))</f>
        <v/>
      </c>
      <c r="K786" s="13" t="n"/>
      <c r="L786" s="25" t="n"/>
      <c r="M786" s="17">
        <f>IF(J786="","",J786*IF(L786="",1,L786))</f>
        <v/>
      </c>
      <c r="N786" s="13" t="n"/>
      <c r="O786" s="13" t="n"/>
      <c r="P786" s="13" t="n"/>
      <c r="Q786" s="13" t="n"/>
    </row>
    <row r="787">
      <c r="A787" s="13" t="n"/>
      <c r="B787" s="13" t="n"/>
      <c r="C787" s="14" t="n"/>
      <c r="D787" s="13" t="n"/>
      <c r="E787" s="13" t="n"/>
      <c r="F787" s="13" t="n"/>
      <c r="G787" s="24" t="n"/>
      <c r="H787" s="15" t="n"/>
      <c r="I787" s="15" t="n"/>
      <c r="J787" s="17">
        <f>IF(H787="","",IF(G787="",1,G787)*H787+IF(I787="",0,I787))</f>
        <v/>
      </c>
      <c r="K787" s="13" t="n"/>
      <c r="L787" s="25" t="n"/>
      <c r="M787" s="17">
        <f>IF(J787="","",J787*IF(L787="",1,L787))</f>
        <v/>
      </c>
      <c r="N787" s="13" t="n"/>
      <c r="O787" s="13" t="n"/>
      <c r="P787" s="13" t="n"/>
      <c r="Q787" s="13" t="n"/>
    </row>
    <row r="788">
      <c r="A788" s="13" t="n"/>
      <c r="B788" s="13" t="n"/>
      <c r="C788" s="14" t="n"/>
      <c r="D788" s="13" t="n"/>
      <c r="E788" s="13" t="n"/>
      <c r="F788" s="13" t="n"/>
      <c r="G788" s="24" t="n"/>
      <c r="H788" s="15" t="n"/>
      <c r="I788" s="15" t="n"/>
      <c r="J788" s="17">
        <f>IF(H788="","",IF(G788="",1,G788)*H788+IF(I788="",0,I788))</f>
        <v/>
      </c>
      <c r="K788" s="13" t="n"/>
      <c r="L788" s="25" t="n"/>
      <c r="M788" s="17">
        <f>IF(J788="","",J788*IF(L788="",1,L788))</f>
        <v/>
      </c>
      <c r="N788" s="13" t="n"/>
      <c r="O788" s="13" t="n"/>
      <c r="P788" s="13" t="n"/>
      <c r="Q788" s="13" t="n"/>
    </row>
    <row r="789">
      <c r="A789" s="13" t="n"/>
      <c r="B789" s="13" t="n"/>
      <c r="C789" s="14" t="n"/>
      <c r="D789" s="13" t="n"/>
      <c r="E789" s="13" t="n"/>
      <c r="F789" s="13" t="n"/>
      <c r="G789" s="24" t="n"/>
      <c r="H789" s="15" t="n"/>
      <c r="I789" s="15" t="n"/>
      <c r="J789" s="17">
        <f>IF(H789="","",IF(G789="",1,G789)*H789+IF(I789="",0,I789))</f>
        <v/>
      </c>
      <c r="K789" s="13" t="n"/>
      <c r="L789" s="25" t="n"/>
      <c r="M789" s="17">
        <f>IF(J789="","",J789*IF(L789="",1,L789))</f>
        <v/>
      </c>
      <c r="N789" s="13" t="n"/>
      <c r="O789" s="13" t="n"/>
      <c r="P789" s="13" t="n"/>
      <c r="Q789" s="13" t="n"/>
    </row>
    <row r="790">
      <c r="A790" s="13" t="n"/>
      <c r="B790" s="13" t="n"/>
      <c r="C790" s="14" t="n"/>
      <c r="D790" s="13" t="n"/>
      <c r="E790" s="13" t="n"/>
      <c r="F790" s="13" t="n"/>
      <c r="G790" s="24" t="n"/>
      <c r="H790" s="15" t="n"/>
      <c r="I790" s="15" t="n"/>
      <c r="J790" s="17">
        <f>IF(H790="","",IF(G790="",1,G790)*H790+IF(I790="",0,I790))</f>
        <v/>
      </c>
      <c r="K790" s="13" t="n"/>
      <c r="L790" s="25" t="n"/>
      <c r="M790" s="17">
        <f>IF(J790="","",J790*IF(L790="",1,L790))</f>
        <v/>
      </c>
      <c r="N790" s="13" t="n"/>
      <c r="O790" s="13" t="n"/>
      <c r="P790" s="13" t="n"/>
      <c r="Q790" s="13" t="n"/>
    </row>
    <row r="791">
      <c r="A791" s="13" t="n"/>
      <c r="B791" s="13" t="n"/>
      <c r="C791" s="14" t="n"/>
      <c r="D791" s="13" t="n"/>
      <c r="E791" s="13" t="n"/>
      <c r="F791" s="13" t="n"/>
      <c r="G791" s="24" t="n"/>
      <c r="H791" s="15" t="n"/>
      <c r="I791" s="15" t="n"/>
      <c r="J791" s="17">
        <f>IF(H791="","",IF(G791="",1,G791)*H791+IF(I791="",0,I791))</f>
        <v/>
      </c>
      <c r="K791" s="13" t="n"/>
      <c r="L791" s="25" t="n"/>
      <c r="M791" s="17">
        <f>IF(J791="","",J791*IF(L791="",1,L791))</f>
        <v/>
      </c>
      <c r="N791" s="13" t="n"/>
      <c r="O791" s="13" t="n"/>
      <c r="P791" s="13" t="n"/>
      <c r="Q791" s="13" t="n"/>
    </row>
    <row r="792">
      <c r="A792" s="13" t="n"/>
      <c r="B792" s="13" t="n"/>
      <c r="C792" s="14" t="n"/>
      <c r="D792" s="13" t="n"/>
      <c r="E792" s="13" t="n"/>
      <c r="F792" s="13" t="n"/>
      <c r="G792" s="24" t="n"/>
      <c r="H792" s="15" t="n"/>
      <c r="I792" s="15" t="n"/>
      <c r="J792" s="17">
        <f>IF(H792="","",IF(G792="",1,G792)*H792+IF(I792="",0,I792))</f>
        <v/>
      </c>
      <c r="K792" s="13" t="n"/>
      <c r="L792" s="25" t="n"/>
      <c r="M792" s="17">
        <f>IF(J792="","",J792*IF(L792="",1,L792))</f>
        <v/>
      </c>
      <c r="N792" s="13" t="n"/>
      <c r="O792" s="13" t="n"/>
      <c r="P792" s="13" t="n"/>
      <c r="Q792" s="13" t="n"/>
    </row>
    <row r="793">
      <c r="A793" s="13" t="n"/>
      <c r="B793" s="13" t="n"/>
      <c r="C793" s="14" t="n"/>
      <c r="D793" s="13" t="n"/>
      <c r="E793" s="13" t="n"/>
      <c r="F793" s="13" t="n"/>
      <c r="G793" s="24" t="n"/>
      <c r="H793" s="15" t="n"/>
      <c r="I793" s="15" t="n"/>
      <c r="J793" s="17">
        <f>IF(H793="","",IF(G793="",1,G793)*H793+IF(I793="",0,I793))</f>
        <v/>
      </c>
      <c r="K793" s="13" t="n"/>
      <c r="L793" s="25" t="n"/>
      <c r="M793" s="17">
        <f>IF(J793="","",J793*IF(L793="",1,L793))</f>
        <v/>
      </c>
      <c r="N793" s="13" t="n"/>
      <c r="O793" s="13" t="n"/>
      <c r="P793" s="13" t="n"/>
      <c r="Q793" s="13" t="n"/>
    </row>
    <row r="794">
      <c r="A794" s="13" t="n"/>
      <c r="B794" s="13" t="n"/>
      <c r="C794" s="14" t="n"/>
      <c r="D794" s="13" t="n"/>
      <c r="E794" s="13" t="n"/>
      <c r="F794" s="13" t="n"/>
      <c r="G794" s="24" t="n"/>
      <c r="H794" s="15" t="n"/>
      <c r="I794" s="15" t="n"/>
      <c r="J794" s="17">
        <f>IF(H794="","",IF(G794="",1,G794)*H794+IF(I794="",0,I794))</f>
        <v/>
      </c>
      <c r="K794" s="13" t="n"/>
      <c r="L794" s="25" t="n"/>
      <c r="M794" s="17">
        <f>IF(J794="","",J794*IF(L794="",1,L794))</f>
        <v/>
      </c>
      <c r="N794" s="13" t="n"/>
      <c r="O794" s="13" t="n"/>
      <c r="P794" s="13" t="n"/>
      <c r="Q794" s="13" t="n"/>
    </row>
    <row r="795">
      <c r="A795" s="13" t="n"/>
      <c r="B795" s="13" t="n"/>
      <c r="C795" s="14" t="n"/>
      <c r="D795" s="13" t="n"/>
      <c r="E795" s="13" t="n"/>
      <c r="F795" s="13" t="n"/>
      <c r="G795" s="24" t="n"/>
      <c r="H795" s="15" t="n"/>
      <c r="I795" s="15" t="n"/>
      <c r="J795" s="17">
        <f>IF(H795="","",IF(G795="",1,G795)*H795+IF(I795="",0,I795))</f>
        <v/>
      </c>
      <c r="K795" s="13" t="n"/>
      <c r="L795" s="25" t="n"/>
      <c r="M795" s="17">
        <f>IF(J795="","",J795*IF(L795="",1,L795))</f>
        <v/>
      </c>
      <c r="N795" s="13" t="n"/>
      <c r="O795" s="13" t="n"/>
      <c r="P795" s="13" t="n"/>
      <c r="Q795" s="13" t="n"/>
    </row>
    <row r="796">
      <c r="A796" s="13" t="n"/>
      <c r="B796" s="13" t="n"/>
      <c r="C796" s="14" t="n"/>
      <c r="D796" s="13" t="n"/>
      <c r="E796" s="13" t="n"/>
      <c r="F796" s="13" t="n"/>
      <c r="G796" s="24" t="n"/>
      <c r="H796" s="15" t="n"/>
      <c r="I796" s="15" t="n"/>
      <c r="J796" s="17">
        <f>IF(H796="","",IF(G796="",1,G796)*H796+IF(I796="",0,I796))</f>
        <v/>
      </c>
      <c r="K796" s="13" t="n"/>
      <c r="L796" s="25" t="n"/>
      <c r="M796" s="17">
        <f>IF(J796="","",J796*IF(L796="",1,L796))</f>
        <v/>
      </c>
      <c r="N796" s="13" t="n"/>
      <c r="O796" s="13" t="n"/>
      <c r="P796" s="13" t="n"/>
      <c r="Q796" s="13" t="n"/>
    </row>
    <row r="797">
      <c r="A797" s="13" t="n"/>
      <c r="B797" s="13" t="n"/>
      <c r="C797" s="14" t="n"/>
      <c r="D797" s="13" t="n"/>
      <c r="E797" s="13" t="n"/>
      <c r="F797" s="13" t="n"/>
      <c r="G797" s="24" t="n"/>
      <c r="H797" s="15" t="n"/>
      <c r="I797" s="15" t="n"/>
      <c r="J797" s="17">
        <f>IF(H797="","",IF(G797="",1,G797)*H797+IF(I797="",0,I797))</f>
        <v/>
      </c>
      <c r="K797" s="13" t="n"/>
      <c r="L797" s="25" t="n"/>
      <c r="M797" s="17">
        <f>IF(J797="","",J797*IF(L797="",1,L797))</f>
        <v/>
      </c>
      <c r="N797" s="13" t="n"/>
      <c r="O797" s="13" t="n"/>
      <c r="P797" s="13" t="n"/>
      <c r="Q797" s="13" t="n"/>
    </row>
    <row r="798">
      <c r="A798" s="13" t="n"/>
      <c r="B798" s="13" t="n"/>
      <c r="C798" s="14" t="n"/>
      <c r="D798" s="13" t="n"/>
      <c r="E798" s="13" t="n"/>
      <c r="F798" s="13" t="n"/>
      <c r="G798" s="24" t="n"/>
      <c r="H798" s="15" t="n"/>
      <c r="I798" s="15" t="n"/>
      <c r="J798" s="17">
        <f>IF(H798="","",IF(G798="",1,G798)*H798+IF(I798="",0,I798))</f>
        <v/>
      </c>
      <c r="K798" s="13" t="n"/>
      <c r="L798" s="25" t="n"/>
      <c r="M798" s="17">
        <f>IF(J798="","",J798*IF(L798="",1,L798))</f>
        <v/>
      </c>
      <c r="N798" s="13" t="n"/>
      <c r="O798" s="13" t="n"/>
      <c r="P798" s="13" t="n"/>
      <c r="Q798" s="13" t="n"/>
    </row>
    <row r="799">
      <c r="A799" s="13" t="n"/>
      <c r="B799" s="13" t="n"/>
      <c r="C799" s="14" t="n"/>
      <c r="D799" s="13" t="n"/>
      <c r="E799" s="13" t="n"/>
      <c r="F799" s="13" t="n"/>
      <c r="G799" s="24" t="n"/>
      <c r="H799" s="15" t="n"/>
      <c r="I799" s="15" t="n"/>
      <c r="J799" s="17">
        <f>IF(H799="","",IF(G799="",1,G799)*H799+IF(I799="",0,I799))</f>
        <v/>
      </c>
      <c r="K799" s="13" t="n"/>
      <c r="L799" s="25" t="n"/>
      <c r="M799" s="17">
        <f>IF(J799="","",J799*IF(L799="",1,L799))</f>
        <v/>
      </c>
      <c r="N799" s="13" t="n"/>
      <c r="O799" s="13" t="n"/>
      <c r="P799" s="13" t="n"/>
      <c r="Q799" s="13" t="n"/>
    </row>
    <row r="800">
      <c r="A800" s="13" t="n"/>
      <c r="B800" s="13" t="n"/>
      <c r="C800" s="14" t="n"/>
      <c r="D800" s="13" t="n"/>
      <c r="E800" s="13" t="n"/>
      <c r="F800" s="13" t="n"/>
      <c r="G800" s="24" t="n"/>
      <c r="H800" s="15" t="n"/>
      <c r="I800" s="15" t="n"/>
      <c r="J800" s="17">
        <f>IF(H800="","",IF(G800="",1,G800)*H800+IF(I800="",0,I800))</f>
        <v/>
      </c>
      <c r="K800" s="13" t="n"/>
      <c r="L800" s="25" t="n"/>
      <c r="M800" s="17">
        <f>IF(J800="","",J800*IF(L800="",1,L800))</f>
        <v/>
      </c>
      <c r="N800" s="13" t="n"/>
      <c r="O800" s="13" t="n"/>
      <c r="P800" s="13" t="n"/>
      <c r="Q800" s="13" t="n"/>
    </row>
    <row r="801">
      <c r="A801" s="13" t="n"/>
      <c r="B801" s="13" t="n"/>
      <c r="C801" s="14" t="n"/>
      <c r="D801" s="13" t="n"/>
      <c r="E801" s="13" t="n"/>
      <c r="F801" s="13" t="n"/>
      <c r="G801" s="24" t="n"/>
      <c r="H801" s="15" t="n"/>
      <c r="I801" s="15" t="n"/>
      <c r="J801" s="17">
        <f>IF(H801="","",IF(G801="",1,G801)*H801+IF(I801="",0,I801))</f>
        <v/>
      </c>
      <c r="K801" s="13" t="n"/>
      <c r="L801" s="25" t="n"/>
      <c r="M801" s="17">
        <f>IF(J801="","",J801*IF(L801="",1,L801))</f>
        <v/>
      </c>
      <c r="N801" s="13" t="n"/>
      <c r="O801" s="13" t="n"/>
      <c r="P801" s="13" t="n"/>
      <c r="Q801" s="13" t="n"/>
    </row>
    <row r="802">
      <c r="A802" s="13" t="n"/>
      <c r="B802" s="13" t="n"/>
      <c r="C802" s="14" t="n"/>
      <c r="D802" s="13" t="n"/>
      <c r="E802" s="13" t="n"/>
      <c r="F802" s="13" t="n"/>
      <c r="G802" s="24" t="n"/>
      <c r="H802" s="15" t="n"/>
      <c r="I802" s="15" t="n"/>
      <c r="J802" s="17">
        <f>IF(H802="","",IF(G802="",1,G802)*H802+IF(I802="",0,I802))</f>
        <v/>
      </c>
      <c r="K802" s="13" t="n"/>
      <c r="L802" s="25" t="n"/>
      <c r="M802" s="17">
        <f>IF(J802="","",J802*IF(L802="",1,L802))</f>
        <v/>
      </c>
      <c r="N802" s="13" t="n"/>
      <c r="O802" s="13" t="n"/>
      <c r="P802" s="13" t="n"/>
      <c r="Q802" s="13" t="n"/>
    </row>
    <row r="803">
      <c r="A803" s="13" t="n"/>
      <c r="B803" s="13" t="n"/>
      <c r="C803" s="14" t="n"/>
      <c r="D803" s="13" t="n"/>
      <c r="E803" s="13" t="n"/>
      <c r="F803" s="13" t="n"/>
      <c r="G803" s="24" t="n"/>
      <c r="H803" s="15" t="n"/>
      <c r="I803" s="15" t="n"/>
      <c r="J803" s="17">
        <f>IF(H803="","",IF(G803="",1,G803)*H803+IF(I803="",0,I803))</f>
        <v/>
      </c>
      <c r="K803" s="13" t="n"/>
      <c r="L803" s="25" t="n"/>
      <c r="M803" s="17">
        <f>IF(J803="","",J803*IF(L803="",1,L803))</f>
        <v/>
      </c>
      <c r="N803" s="13" t="n"/>
      <c r="O803" s="13" t="n"/>
      <c r="P803" s="13" t="n"/>
      <c r="Q803" s="13" t="n"/>
    </row>
    <row r="804">
      <c r="A804" s="13" t="n"/>
      <c r="B804" s="13" t="n"/>
      <c r="C804" s="14" t="n"/>
      <c r="D804" s="13" t="n"/>
      <c r="E804" s="13" t="n"/>
      <c r="F804" s="13" t="n"/>
      <c r="G804" s="24" t="n"/>
      <c r="H804" s="15" t="n"/>
      <c r="I804" s="15" t="n"/>
      <c r="J804" s="17">
        <f>IF(H804="","",IF(G804="",1,G804)*H804+IF(I804="",0,I804))</f>
        <v/>
      </c>
      <c r="K804" s="13" t="n"/>
      <c r="L804" s="25" t="n"/>
      <c r="M804" s="17">
        <f>IF(J804="","",J804*IF(L804="",1,L804))</f>
        <v/>
      </c>
      <c r="N804" s="13" t="n"/>
      <c r="O804" s="13" t="n"/>
      <c r="P804" s="13" t="n"/>
      <c r="Q804" s="13" t="n"/>
    </row>
    <row r="805">
      <c r="A805" s="13" t="n"/>
      <c r="B805" s="13" t="n"/>
      <c r="C805" s="14" t="n"/>
      <c r="D805" s="13" t="n"/>
      <c r="E805" s="13" t="n"/>
      <c r="F805" s="13" t="n"/>
      <c r="G805" s="24" t="n"/>
      <c r="H805" s="15" t="n"/>
      <c r="I805" s="15" t="n"/>
      <c r="J805" s="17">
        <f>IF(H805="","",IF(G805="",1,G805)*H805+IF(I805="",0,I805))</f>
        <v/>
      </c>
      <c r="K805" s="13" t="n"/>
      <c r="L805" s="25" t="n"/>
      <c r="M805" s="17">
        <f>IF(J805="","",J805*IF(L805="",1,L805))</f>
        <v/>
      </c>
      <c r="N805" s="13" t="n"/>
      <c r="O805" s="13" t="n"/>
      <c r="P805" s="13" t="n"/>
      <c r="Q805" s="13" t="n"/>
    </row>
    <row r="806">
      <c r="A806" s="13" t="n"/>
      <c r="B806" s="13" t="n"/>
      <c r="C806" s="14" t="n"/>
      <c r="D806" s="13" t="n"/>
      <c r="E806" s="13" t="n"/>
      <c r="F806" s="13" t="n"/>
      <c r="G806" s="24" t="n"/>
      <c r="H806" s="15" t="n"/>
      <c r="I806" s="15" t="n"/>
      <c r="J806" s="17">
        <f>IF(H806="","",IF(G806="",1,G806)*H806+IF(I806="",0,I806))</f>
        <v/>
      </c>
      <c r="K806" s="13" t="n"/>
      <c r="L806" s="25" t="n"/>
      <c r="M806" s="17">
        <f>IF(J806="","",J806*IF(L806="",1,L806))</f>
        <v/>
      </c>
      <c r="N806" s="13" t="n"/>
      <c r="O806" s="13" t="n"/>
      <c r="P806" s="13" t="n"/>
      <c r="Q806" s="13" t="n"/>
    </row>
    <row r="807">
      <c r="A807" s="13" t="n"/>
      <c r="B807" s="13" t="n"/>
      <c r="C807" s="14" t="n"/>
      <c r="D807" s="13" t="n"/>
      <c r="E807" s="13" t="n"/>
      <c r="F807" s="13" t="n"/>
      <c r="G807" s="24" t="n"/>
      <c r="H807" s="15" t="n"/>
      <c r="I807" s="15" t="n"/>
      <c r="J807" s="17">
        <f>IF(H807="","",IF(G807="",1,G807)*H807+IF(I807="",0,I807))</f>
        <v/>
      </c>
      <c r="K807" s="13" t="n"/>
      <c r="L807" s="25" t="n"/>
      <c r="M807" s="17">
        <f>IF(J807="","",J807*IF(L807="",1,L807))</f>
        <v/>
      </c>
      <c r="N807" s="13" t="n"/>
      <c r="O807" s="13" t="n"/>
      <c r="P807" s="13" t="n"/>
      <c r="Q807" s="13" t="n"/>
    </row>
    <row r="808">
      <c r="A808" s="13" t="n"/>
      <c r="B808" s="13" t="n"/>
      <c r="C808" s="14" t="n"/>
      <c r="D808" s="13" t="n"/>
      <c r="E808" s="13" t="n"/>
      <c r="F808" s="13" t="n"/>
      <c r="G808" s="24" t="n"/>
      <c r="H808" s="15" t="n"/>
      <c r="I808" s="15" t="n"/>
      <c r="J808" s="17">
        <f>IF(H808="","",IF(G808="",1,G808)*H808+IF(I808="",0,I808))</f>
        <v/>
      </c>
      <c r="K808" s="13" t="n"/>
      <c r="L808" s="25" t="n"/>
      <c r="M808" s="17">
        <f>IF(J808="","",J808*IF(L808="",1,L808))</f>
        <v/>
      </c>
      <c r="N808" s="13" t="n"/>
      <c r="O808" s="13" t="n"/>
      <c r="P808" s="13" t="n"/>
      <c r="Q808" s="13" t="n"/>
    </row>
    <row r="809">
      <c r="A809" s="13" t="n"/>
      <c r="B809" s="13" t="n"/>
      <c r="C809" s="14" t="n"/>
      <c r="D809" s="13" t="n"/>
      <c r="E809" s="13" t="n"/>
      <c r="F809" s="13" t="n"/>
      <c r="G809" s="24" t="n"/>
      <c r="H809" s="15" t="n"/>
      <c r="I809" s="15" t="n"/>
      <c r="J809" s="17">
        <f>IF(H809="","",IF(G809="",1,G809)*H809+IF(I809="",0,I809))</f>
        <v/>
      </c>
      <c r="K809" s="13" t="n"/>
      <c r="L809" s="25" t="n"/>
      <c r="M809" s="17">
        <f>IF(J809="","",J809*IF(L809="",1,L809))</f>
        <v/>
      </c>
      <c r="N809" s="13" t="n"/>
      <c r="O809" s="13" t="n"/>
      <c r="P809" s="13" t="n"/>
      <c r="Q809" s="13" t="n"/>
    </row>
    <row r="810">
      <c r="A810" s="13" t="n"/>
      <c r="B810" s="13" t="n"/>
      <c r="C810" s="14" t="n"/>
      <c r="D810" s="13" t="n"/>
      <c r="E810" s="13" t="n"/>
      <c r="F810" s="13" t="n"/>
      <c r="G810" s="24" t="n"/>
      <c r="H810" s="15" t="n"/>
      <c r="I810" s="15" t="n"/>
      <c r="J810" s="17">
        <f>IF(H810="","",IF(G810="",1,G810)*H810+IF(I810="",0,I810))</f>
        <v/>
      </c>
      <c r="K810" s="13" t="n"/>
      <c r="L810" s="25" t="n"/>
      <c r="M810" s="17">
        <f>IF(J810="","",J810*IF(L810="",1,L810))</f>
        <v/>
      </c>
      <c r="N810" s="13" t="n"/>
      <c r="O810" s="13" t="n"/>
      <c r="P810" s="13" t="n"/>
      <c r="Q810" s="13" t="n"/>
    </row>
    <row r="811">
      <c r="A811" s="13" t="n"/>
      <c r="B811" s="13" t="n"/>
      <c r="C811" s="14" t="n"/>
      <c r="D811" s="13" t="n"/>
      <c r="E811" s="13" t="n"/>
      <c r="F811" s="13" t="n"/>
      <c r="G811" s="24" t="n"/>
      <c r="H811" s="15" t="n"/>
      <c r="I811" s="15" t="n"/>
      <c r="J811" s="17">
        <f>IF(H811="","",IF(G811="",1,G811)*H811+IF(I811="",0,I811))</f>
        <v/>
      </c>
      <c r="K811" s="13" t="n"/>
      <c r="L811" s="25" t="n"/>
      <c r="M811" s="17">
        <f>IF(J811="","",J811*IF(L811="",1,L811))</f>
        <v/>
      </c>
      <c r="N811" s="13" t="n"/>
      <c r="O811" s="13" t="n"/>
      <c r="P811" s="13" t="n"/>
      <c r="Q811" s="13" t="n"/>
    </row>
    <row r="812">
      <c r="A812" s="13" t="n"/>
      <c r="B812" s="13" t="n"/>
      <c r="C812" s="14" t="n"/>
      <c r="D812" s="13" t="n"/>
      <c r="E812" s="13" t="n"/>
      <c r="F812" s="13" t="n"/>
      <c r="G812" s="24" t="n"/>
      <c r="H812" s="15" t="n"/>
      <c r="I812" s="15" t="n"/>
      <c r="J812" s="17">
        <f>IF(H812="","",IF(G812="",1,G812)*H812+IF(I812="",0,I812))</f>
        <v/>
      </c>
      <c r="K812" s="13" t="n"/>
      <c r="L812" s="25" t="n"/>
      <c r="M812" s="17">
        <f>IF(J812="","",J812*IF(L812="",1,L812))</f>
        <v/>
      </c>
      <c r="N812" s="13" t="n"/>
      <c r="O812" s="13" t="n"/>
      <c r="P812" s="13" t="n"/>
      <c r="Q812" s="13" t="n"/>
    </row>
    <row r="813">
      <c r="A813" s="13" t="n"/>
      <c r="B813" s="13" t="n"/>
      <c r="C813" s="14" t="n"/>
      <c r="D813" s="13" t="n"/>
      <c r="E813" s="13" t="n"/>
      <c r="F813" s="13" t="n"/>
      <c r="G813" s="24" t="n"/>
      <c r="H813" s="15" t="n"/>
      <c r="I813" s="15" t="n"/>
      <c r="J813" s="17">
        <f>IF(H813="","",IF(G813="",1,G813)*H813+IF(I813="",0,I813))</f>
        <v/>
      </c>
      <c r="K813" s="13" t="n"/>
      <c r="L813" s="25" t="n"/>
      <c r="M813" s="17">
        <f>IF(J813="","",J813*IF(L813="",1,L813))</f>
        <v/>
      </c>
      <c r="N813" s="13" t="n"/>
      <c r="O813" s="13" t="n"/>
      <c r="P813" s="13" t="n"/>
      <c r="Q813" s="13" t="n"/>
    </row>
    <row r="814">
      <c r="A814" s="13" t="n"/>
      <c r="B814" s="13" t="n"/>
      <c r="C814" s="14" t="n"/>
      <c r="D814" s="13" t="n"/>
      <c r="E814" s="13" t="n"/>
      <c r="F814" s="13" t="n"/>
      <c r="G814" s="24" t="n"/>
      <c r="H814" s="15" t="n"/>
      <c r="I814" s="15" t="n"/>
      <c r="J814" s="17">
        <f>IF(H814="","",IF(G814="",1,G814)*H814+IF(I814="",0,I814))</f>
        <v/>
      </c>
      <c r="K814" s="13" t="n"/>
      <c r="L814" s="25" t="n"/>
      <c r="M814" s="17">
        <f>IF(J814="","",J814*IF(L814="",1,L814))</f>
        <v/>
      </c>
      <c r="N814" s="13" t="n"/>
      <c r="O814" s="13" t="n"/>
      <c r="P814" s="13" t="n"/>
      <c r="Q814" s="13" t="n"/>
    </row>
    <row r="815">
      <c r="A815" s="13" t="n"/>
      <c r="B815" s="13" t="n"/>
      <c r="C815" s="14" t="n"/>
      <c r="D815" s="13" t="n"/>
      <c r="E815" s="13" t="n"/>
      <c r="F815" s="13" t="n"/>
      <c r="G815" s="24" t="n"/>
      <c r="H815" s="15" t="n"/>
      <c r="I815" s="15" t="n"/>
      <c r="J815" s="17">
        <f>IF(H815="","",IF(G815="",1,G815)*H815+IF(I815="",0,I815))</f>
        <v/>
      </c>
      <c r="K815" s="13" t="n"/>
      <c r="L815" s="25" t="n"/>
      <c r="M815" s="17">
        <f>IF(J815="","",J815*IF(L815="",1,L815))</f>
        <v/>
      </c>
      <c r="N815" s="13" t="n"/>
      <c r="O815" s="13" t="n"/>
      <c r="P815" s="13" t="n"/>
      <c r="Q815" s="13" t="n"/>
    </row>
    <row r="816">
      <c r="A816" s="13" t="n"/>
      <c r="B816" s="13" t="n"/>
      <c r="C816" s="14" t="n"/>
      <c r="D816" s="13" t="n"/>
      <c r="E816" s="13" t="n"/>
      <c r="F816" s="13" t="n"/>
      <c r="G816" s="24" t="n"/>
      <c r="H816" s="15" t="n"/>
      <c r="I816" s="15" t="n"/>
      <c r="J816" s="17">
        <f>IF(H816="","",IF(G816="",1,G816)*H816+IF(I816="",0,I816))</f>
        <v/>
      </c>
      <c r="K816" s="13" t="n"/>
      <c r="L816" s="25" t="n"/>
      <c r="M816" s="17">
        <f>IF(J816="","",J816*IF(L816="",1,L816))</f>
        <v/>
      </c>
      <c r="N816" s="13" t="n"/>
      <c r="O816" s="13" t="n"/>
      <c r="P816" s="13" t="n"/>
      <c r="Q816" s="13" t="n"/>
    </row>
    <row r="817">
      <c r="A817" s="13" t="n"/>
      <c r="B817" s="13" t="n"/>
      <c r="C817" s="14" t="n"/>
      <c r="D817" s="13" t="n"/>
      <c r="E817" s="13" t="n"/>
      <c r="F817" s="13" t="n"/>
      <c r="G817" s="24" t="n"/>
      <c r="H817" s="15" t="n"/>
      <c r="I817" s="15" t="n"/>
      <c r="J817" s="17">
        <f>IF(H817="","",IF(G817="",1,G817)*H817+IF(I817="",0,I817))</f>
        <v/>
      </c>
      <c r="K817" s="13" t="n"/>
      <c r="L817" s="25" t="n"/>
      <c r="M817" s="17">
        <f>IF(J817="","",J817*IF(L817="",1,L817))</f>
        <v/>
      </c>
      <c r="N817" s="13" t="n"/>
      <c r="O817" s="13" t="n"/>
      <c r="P817" s="13" t="n"/>
      <c r="Q817" s="13" t="n"/>
    </row>
    <row r="818">
      <c r="A818" s="13" t="n"/>
      <c r="B818" s="13" t="n"/>
      <c r="C818" s="14" t="n"/>
      <c r="D818" s="13" t="n"/>
      <c r="E818" s="13" t="n"/>
      <c r="F818" s="13" t="n"/>
      <c r="G818" s="24" t="n"/>
      <c r="H818" s="15" t="n"/>
      <c r="I818" s="15" t="n"/>
      <c r="J818" s="17">
        <f>IF(H818="","",IF(G818="",1,G818)*H818+IF(I818="",0,I818))</f>
        <v/>
      </c>
      <c r="K818" s="13" t="n"/>
      <c r="L818" s="25" t="n"/>
      <c r="M818" s="17">
        <f>IF(J818="","",J818*IF(L818="",1,L818))</f>
        <v/>
      </c>
      <c r="N818" s="13" t="n"/>
      <c r="O818" s="13" t="n"/>
      <c r="P818" s="13" t="n"/>
      <c r="Q818" s="13" t="n"/>
    </row>
    <row r="819">
      <c r="A819" s="13" t="n"/>
      <c r="B819" s="13" t="n"/>
      <c r="C819" s="14" t="n"/>
      <c r="D819" s="13" t="n"/>
      <c r="E819" s="13" t="n"/>
      <c r="F819" s="13" t="n"/>
      <c r="G819" s="24" t="n"/>
      <c r="H819" s="15" t="n"/>
      <c r="I819" s="15" t="n"/>
      <c r="J819" s="17">
        <f>IF(H819="","",IF(G819="",1,G819)*H819+IF(I819="",0,I819))</f>
        <v/>
      </c>
      <c r="K819" s="13" t="n"/>
      <c r="L819" s="25" t="n"/>
      <c r="M819" s="17">
        <f>IF(J819="","",J819*IF(L819="",1,L819))</f>
        <v/>
      </c>
      <c r="N819" s="13" t="n"/>
      <c r="O819" s="13" t="n"/>
      <c r="P819" s="13" t="n"/>
      <c r="Q819" s="13" t="n"/>
    </row>
    <row r="820">
      <c r="A820" s="13" t="n"/>
      <c r="B820" s="13" t="n"/>
      <c r="C820" s="14" t="n"/>
      <c r="D820" s="13" t="n"/>
      <c r="E820" s="13" t="n"/>
      <c r="F820" s="13" t="n"/>
      <c r="G820" s="24" t="n"/>
      <c r="H820" s="15" t="n"/>
      <c r="I820" s="15" t="n"/>
      <c r="J820" s="17">
        <f>IF(H820="","",IF(G820="",1,G820)*H820+IF(I820="",0,I820))</f>
        <v/>
      </c>
      <c r="K820" s="13" t="n"/>
      <c r="L820" s="25" t="n"/>
      <c r="M820" s="17">
        <f>IF(J820="","",J820*IF(L820="",1,L820))</f>
        <v/>
      </c>
      <c r="N820" s="13" t="n"/>
      <c r="O820" s="13" t="n"/>
      <c r="P820" s="13" t="n"/>
      <c r="Q820" s="13" t="n"/>
    </row>
    <row r="821">
      <c r="A821" s="13" t="n"/>
      <c r="B821" s="13" t="n"/>
      <c r="C821" s="14" t="n"/>
      <c r="D821" s="13" t="n"/>
      <c r="E821" s="13" t="n"/>
      <c r="F821" s="13" t="n"/>
      <c r="G821" s="24" t="n"/>
      <c r="H821" s="15" t="n"/>
      <c r="I821" s="15" t="n"/>
      <c r="J821" s="17">
        <f>IF(H821="","",IF(G821="",1,G821)*H821+IF(I821="",0,I821))</f>
        <v/>
      </c>
      <c r="K821" s="13" t="n"/>
      <c r="L821" s="25" t="n"/>
      <c r="M821" s="17">
        <f>IF(J821="","",J821*IF(L821="",1,L821))</f>
        <v/>
      </c>
      <c r="N821" s="13" t="n"/>
      <c r="O821" s="13" t="n"/>
      <c r="P821" s="13" t="n"/>
      <c r="Q821" s="13" t="n"/>
    </row>
    <row r="822">
      <c r="A822" s="13" t="n"/>
      <c r="B822" s="13" t="n"/>
      <c r="C822" s="14" t="n"/>
      <c r="D822" s="13" t="n"/>
      <c r="E822" s="13" t="n"/>
      <c r="F822" s="13" t="n"/>
      <c r="G822" s="24" t="n"/>
      <c r="H822" s="15" t="n"/>
      <c r="I822" s="15" t="n"/>
      <c r="J822" s="17">
        <f>IF(H822="","",IF(G822="",1,G822)*H822+IF(I822="",0,I822))</f>
        <v/>
      </c>
      <c r="K822" s="13" t="n"/>
      <c r="L822" s="25" t="n"/>
      <c r="M822" s="17">
        <f>IF(J822="","",J822*IF(L822="",1,L822))</f>
        <v/>
      </c>
      <c r="N822" s="13" t="n"/>
      <c r="O822" s="13" t="n"/>
      <c r="P822" s="13" t="n"/>
      <c r="Q822" s="13" t="n"/>
    </row>
    <row r="823">
      <c r="A823" s="13" t="n"/>
      <c r="B823" s="13" t="n"/>
      <c r="C823" s="14" t="n"/>
      <c r="D823" s="13" t="n"/>
      <c r="E823" s="13" t="n"/>
      <c r="F823" s="13" t="n"/>
      <c r="G823" s="24" t="n"/>
      <c r="H823" s="15" t="n"/>
      <c r="I823" s="15" t="n"/>
      <c r="J823" s="17">
        <f>IF(H823="","",IF(G823="",1,G823)*H823+IF(I823="",0,I823))</f>
        <v/>
      </c>
      <c r="K823" s="13" t="n"/>
      <c r="L823" s="25" t="n"/>
      <c r="M823" s="17">
        <f>IF(J823="","",J823*IF(L823="",1,L823))</f>
        <v/>
      </c>
      <c r="N823" s="13" t="n"/>
      <c r="O823" s="13" t="n"/>
      <c r="P823" s="13" t="n"/>
      <c r="Q823" s="13" t="n"/>
    </row>
    <row r="824">
      <c r="A824" s="13" t="n"/>
      <c r="B824" s="13" t="n"/>
      <c r="C824" s="14" t="n"/>
      <c r="D824" s="13" t="n"/>
      <c r="E824" s="13" t="n"/>
      <c r="F824" s="13" t="n"/>
      <c r="G824" s="24" t="n"/>
      <c r="H824" s="15" t="n"/>
      <c r="I824" s="15" t="n"/>
      <c r="J824" s="17">
        <f>IF(H824="","",IF(G824="",1,G824)*H824+IF(I824="",0,I824))</f>
        <v/>
      </c>
      <c r="K824" s="13" t="n"/>
      <c r="L824" s="25" t="n"/>
      <c r="M824" s="17">
        <f>IF(J824="","",J824*IF(L824="",1,L824))</f>
        <v/>
      </c>
      <c r="N824" s="13" t="n"/>
      <c r="O824" s="13" t="n"/>
      <c r="P824" s="13" t="n"/>
      <c r="Q824" s="13" t="n"/>
    </row>
    <row r="825">
      <c r="A825" s="13" t="n"/>
      <c r="B825" s="13" t="n"/>
      <c r="C825" s="14" t="n"/>
      <c r="D825" s="13" t="n"/>
      <c r="E825" s="13" t="n"/>
      <c r="F825" s="13" t="n"/>
      <c r="G825" s="24" t="n"/>
      <c r="H825" s="15" t="n"/>
      <c r="I825" s="15" t="n"/>
      <c r="J825" s="17">
        <f>IF(H825="","",IF(G825="",1,G825)*H825+IF(I825="",0,I825))</f>
        <v/>
      </c>
      <c r="K825" s="13" t="n"/>
      <c r="L825" s="25" t="n"/>
      <c r="M825" s="17">
        <f>IF(J825="","",J825*IF(L825="",1,L825))</f>
        <v/>
      </c>
      <c r="N825" s="13" t="n"/>
      <c r="O825" s="13" t="n"/>
      <c r="P825" s="13" t="n"/>
      <c r="Q825" s="13" t="n"/>
    </row>
    <row r="826">
      <c r="A826" s="13" t="n"/>
      <c r="B826" s="13" t="n"/>
      <c r="C826" s="14" t="n"/>
      <c r="D826" s="13" t="n"/>
      <c r="E826" s="13" t="n"/>
      <c r="F826" s="13" t="n"/>
      <c r="G826" s="24" t="n"/>
      <c r="H826" s="15" t="n"/>
      <c r="I826" s="15" t="n"/>
      <c r="J826" s="17">
        <f>IF(H826="","",IF(G826="",1,G826)*H826+IF(I826="",0,I826))</f>
        <v/>
      </c>
      <c r="K826" s="13" t="n"/>
      <c r="L826" s="25" t="n"/>
      <c r="M826" s="17">
        <f>IF(J826="","",J826*IF(L826="",1,L826))</f>
        <v/>
      </c>
      <c r="N826" s="13" t="n"/>
      <c r="O826" s="13" t="n"/>
      <c r="P826" s="13" t="n"/>
      <c r="Q826" s="13" t="n"/>
    </row>
    <row r="827">
      <c r="A827" s="13" t="n"/>
      <c r="B827" s="13" t="n"/>
      <c r="C827" s="14" t="n"/>
      <c r="D827" s="13" t="n"/>
      <c r="E827" s="13" t="n"/>
      <c r="F827" s="13" t="n"/>
      <c r="G827" s="24" t="n"/>
      <c r="H827" s="15" t="n"/>
      <c r="I827" s="15" t="n"/>
      <c r="J827" s="17">
        <f>IF(H827="","",IF(G827="",1,G827)*H827+IF(I827="",0,I827))</f>
        <v/>
      </c>
      <c r="K827" s="13" t="n"/>
      <c r="L827" s="25" t="n"/>
      <c r="M827" s="17">
        <f>IF(J827="","",J827*IF(L827="",1,L827))</f>
        <v/>
      </c>
      <c r="N827" s="13" t="n"/>
      <c r="O827" s="13" t="n"/>
      <c r="P827" s="13" t="n"/>
      <c r="Q827" s="13" t="n"/>
    </row>
    <row r="828">
      <c r="A828" s="13" t="n"/>
      <c r="B828" s="13" t="n"/>
      <c r="C828" s="14" t="n"/>
      <c r="D828" s="13" t="n"/>
      <c r="E828" s="13" t="n"/>
      <c r="F828" s="13" t="n"/>
      <c r="G828" s="24" t="n"/>
      <c r="H828" s="15" t="n"/>
      <c r="I828" s="15" t="n"/>
      <c r="J828" s="17">
        <f>IF(H828="","",IF(G828="",1,G828)*H828+IF(I828="",0,I828))</f>
        <v/>
      </c>
      <c r="K828" s="13" t="n"/>
      <c r="L828" s="25" t="n"/>
      <c r="M828" s="17">
        <f>IF(J828="","",J828*IF(L828="",1,L828))</f>
        <v/>
      </c>
      <c r="N828" s="13" t="n"/>
      <c r="O828" s="13" t="n"/>
      <c r="P828" s="13" t="n"/>
      <c r="Q828" s="13" t="n"/>
    </row>
    <row r="829">
      <c r="A829" s="13" t="n"/>
      <c r="B829" s="13" t="n"/>
      <c r="C829" s="14" t="n"/>
      <c r="D829" s="13" t="n"/>
      <c r="E829" s="13" t="n"/>
      <c r="F829" s="13" t="n"/>
      <c r="G829" s="24" t="n"/>
      <c r="H829" s="15" t="n"/>
      <c r="I829" s="15" t="n"/>
      <c r="J829" s="17">
        <f>IF(H829="","",IF(G829="",1,G829)*H829+IF(I829="",0,I829))</f>
        <v/>
      </c>
      <c r="K829" s="13" t="n"/>
      <c r="L829" s="25" t="n"/>
      <c r="M829" s="17">
        <f>IF(J829="","",J829*IF(L829="",1,L829))</f>
        <v/>
      </c>
      <c r="N829" s="13" t="n"/>
      <c r="O829" s="13" t="n"/>
      <c r="P829" s="13" t="n"/>
      <c r="Q829" s="13" t="n"/>
    </row>
    <row r="830">
      <c r="A830" s="13" t="n"/>
      <c r="B830" s="13" t="n"/>
      <c r="C830" s="14" t="n"/>
      <c r="D830" s="13" t="n"/>
      <c r="E830" s="13" t="n"/>
      <c r="F830" s="13" t="n"/>
      <c r="G830" s="24" t="n"/>
      <c r="H830" s="15" t="n"/>
      <c r="I830" s="15" t="n"/>
      <c r="J830" s="17">
        <f>IF(H830="","",IF(G830="",1,G830)*H830+IF(I830="",0,I830))</f>
        <v/>
      </c>
      <c r="K830" s="13" t="n"/>
      <c r="L830" s="25" t="n"/>
      <c r="M830" s="17">
        <f>IF(J830="","",J830*IF(L830="",1,L830))</f>
        <v/>
      </c>
      <c r="N830" s="13" t="n"/>
      <c r="O830" s="13" t="n"/>
      <c r="P830" s="13" t="n"/>
      <c r="Q830" s="13" t="n"/>
    </row>
    <row r="831">
      <c r="A831" s="13" t="n"/>
      <c r="B831" s="13" t="n"/>
      <c r="C831" s="14" t="n"/>
      <c r="D831" s="13" t="n"/>
      <c r="E831" s="13" t="n"/>
      <c r="F831" s="13" t="n"/>
      <c r="G831" s="24" t="n"/>
      <c r="H831" s="15" t="n"/>
      <c r="I831" s="15" t="n"/>
      <c r="J831" s="17">
        <f>IF(H831="","",IF(G831="",1,G831)*H831+IF(I831="",0,I831))</f>
        <v/>
      </c>
      <c r="K831" s="13" t="n"/>
      <c r="L831" s="25" t="n"/>
      <c r="M831" s="17">
        <f>IF(J831="","",J831*IF(L831="",1,L831))</f>
        <v/>
      </c>
      <c r="N831" s="13" t="n"/>
      <c r="O831" s="13" t="n"/>
      <c r="P831" s="13" t="n"/>
      <c r="Q831" s="13" t="n"/>
    </row>
    <row r="832">
      <c r="A832" s="13" t="n"/>
      <c r="B832" s="13" t="n"/>
      <c r="C832" s="14" t="n"/>
      <c r="D832" s="13" t="n"/>
      <c r="E832" s="13" t="n"/>
      <c r="F832" s="13" t="n"/>
      <c r="G832" s="24" t="n"/>
      <c r="H832" s="15" t="n"/>
      <c r="I832" s="15" t="n"/>
      <c r="J832" s="17">
        <f>IF(H832="","",IF(G832="",1,G832)*H832+IF(I832="",0,I832))</f>
        <v/>
      </c>
      <c r="K832" s="13" t="n"/>
      <c r="L832" s="25" t="n"/>
      <c r="M832" s="17">
        <f>IF(J832="","",J832*IF(L832="",1,L832))</f>
        <v/>
      </c>
      <c r="N832" s="13" t="n"/>
      <c r="O832" s="13" t="n"/>
      <c r="P832" s="13" t="n"/>
      <c r="Q832" s="13" t="n"/>
    </row>
    <row r="833">
      <c r="A833" s="13" t="n"/>
      <c r="B833" s="13" t="n"/>
      <c r="C833" s="14" t="n"/>
      <c r="D833" s="13" t="n"/>
      <c r="E833" s="13" t="n"/>
      <c r="F833" s="13" t="n"/>
      <c r="G833" s="24" t="n"/>
      <c r="H833" s="15" t="n"/>
      <c r="I833" s="15" t="n"/>
      <c r="J833" s="17">
        <f>IF(H833="","",IF(G833="",1,G833)*H833+IF(I833="",0,I833))</f>
        <v/>
      </c>
      <c r="K833" s="13" t="n"/>
      <c r="L833" s="25" t="n"/>
      <c r="M833" s="17">
        <f>IF(J833="","",J833*IF(L833="",1,L833))</f>
        <v/>
      </c>
      <c r="N833" s="13" t="n"/>
      <c r="O833" s="13" t="n"/>
      <c r="P833" s="13" t="n"/>
      <c r="Q833" s="13" t="n"/>
    </row>
    <row r="834">
      <c r="A834" s="13" t="n"/>
      <c r="B834" s="13" t="n"/>
      <c r="C834" s="14" t="n"/>
      <c r="D834" s="13" t="n"/>
      <c r="E834" s="13" t="n"/>
      <c r="F834" s="13" t="n"/>
      <c r="G834" s="24" t="n"/>
      <c r="H834" s="15" t="n"/>
      <c r="I834" s="15" t="n"/>
      <c r="J834" s="17">
        <f>IF(H834="","",IF(G834="",1,G834)*H834+IF(I834="",0,I834))</f>
        <v/>
      </c>
      <c r="K834" s="13" t="n"/>
      <c r="L834" s="25" t="n"/>
      <c r="M834" s="17">
        <f>IF(J834="","",J834*IF(L834="",1,L834))</f>
        <v/>
      </c>
      <c r="N834" s="13" t="n"/>
      <c r="O834" s="13" t="n"/>
      <c r="P834" s="13" t="n"/>
      <c r="Q834" s="13" t="n"/>
    </row>
    <row r="835">
      <c r="A835" s="13" t="n"/>
      <c r="B835" s="13" t="n"/>
      <c r="C835" s="14" t="n"/>
      <c r="D835" s="13" t="n"/>
      <c r="E835" s="13" t="n"/>
      <c r="F835" s="13" t="n"/>
      <c r="G835" s="24" t="n"/>
      <c r="H835" s="15" t="n"/>
      <c r="I835" s="15" t="n"/>
      <c r="J835" s="17">
        <f>IF(H835="","",IF(G835="",1,G835)*H835+IF(I835="",0,I835))</f>
        <v/>
      </c>
      <c r="K835" s="13" t="n"/>
      <c r="L835" s="25" t="n"/>
      <c r="M835" s="17">
        <f>IF(J835="","",J835*IF(L835="",1,L835))</f>
        <v/>
      </c>
      <c r="N835" s="13" t="n"/>
      <c r="O835" s="13" t="n"/>
      <c r="P835" s="13" t="n"/>
      <c r="Q835" s="13" t="n"/>
    </row>
    <row r="836">
      <c r="A836" s="13" t="n"/>
      <c r="B836" s="13" t="n"/>
      <c r="C836" s="14" t="n"/>
      <c r="D836" s="13" t="n"/>
      <c r="E836" s="13" t="n"/>
      <c r="F836" s="13" t="n"/>
      <c r="G836" s="24" t="n"/>
      <c r="H836" s="15" t="n"/>
      <c r="I836" s="15" t="n"/>
      <c r="J836" s="17">
        <f>IF(H836="","",IF(G836="",1,G836)*H836+IF(I836="",0,I836))</f>
        <v/>
      </c>
      <c r="K836" s="13" t="n"/>
      <c r="L836" s="25" t="n"/>
      <c r="M836" s="17">
        <f>IF(J836="","",J836*IF(L836="",1,L836))</f>
        <v/>
      </c>
      <c r="N836" s="13" t="n"/>
      <c r="O836" s="13" t="n"/>
      <c r="P836" s="13" t="n"/>
      <c r="Q836" s="13" t="n"/>
    </row>
    <row r="837">
      <c r="A837" s="13" t="n"/>
      <c r="B837" s="13" t="n"/>
      <c r="C837" s="14" t="n"/>
      <c r="D837" s="13" t="n"/>
      <c r="E837" s="13" t="n"/>
      <c r="F837" s="13" t="n"/>
      <c r="G837" s="24" t="n"/>
      <c r="H837" s="15" t="n"/>
      <c r="I837" s="15" t="n"/>
      <c r="J837" s="17">
        <f>IF(H837="","",IF(G837="",1,G837)*H837+IF(I837="",0,I837))</f>
        <v/>
      </c>
      <c r="K837" s="13" t="n"/>
      <c r="L837" s="25" t="n"/>
      <c r="M837" s="17">
        <f>IF(J837="","",J837*IF(L837="",1,L837))</f>
        <v/>
      </c>
      <c r="N837" s="13" t="n"/>
      <c r="O837" s="13" t="n"/>
      <c r="P837" s="13" t="n"/>
      <c r="Q837" s="13" t="n"/>
    </row>
    <row r="838">
      <c r="A838" s="13" t="n"/>
      <c r="B838" s="13" t="n"/>
      <c r="C838" s="14" t="n"/>
      <c r="D838" s="13" t="n"/>
      <c r="E838" s="13" t="n"/>
      <c r="F838" s="13" t="n"/>
      <c r="G838" s="24" t="n"/>
      <c r="H838" s="15" t="n"/>
      <c r="I838" s="15" t="n"/>
      <c r="J838" s="17">
        <f>IF(H838="","",IF(G838="",1,G838)*H838+IF(I838="",0,I838))</f>
        <v/>
      </c>
      <c r="K838" s="13" t="n"/>
      <c r="L838" s="25" t="n"/>
      <c r="M838" s="17">
        <f>IF(J838="","",J838*IF(L838="",1,L838))</f>
        <v/>
      </c>
      <c r="N838" s="13" t="n"/>
      <c r="O838" s="13" t="n"/>
      <c r="P838" s="13" t="n"/>
      <c r="Q838" s="13" t="n"/>
    </row>
    <row r="839">
      <c r="A839" s="13" t="n"/>
      <c r="B839" s="13" t="n"/>
      <c r="C839" s="14" t="n"/>
      <c r="D839" s="13" t="n"/>
      <c r="E839" s="13" t="n"/>
      <c r="F839" s="13" t="n"/>
      <c r="G839" s="24" t="n"/>
      <c r="H839" s="15" t="n"/>
      <c r="I839" s="15" t="n"/>
      <c r="J839" s="17">
        <f>IF(H839="","",IF(G839="",1,G839)*H839+IF(I839="",0,I839))</f>
        <v/>
      </c>
      <c r="K839" s="13" t="n"/>
      <c r="L839" s="25" t="n"/>
      <c r="M839" s="17">
        <f>IF(J839="","",J839*IF(L839="",1,L839))</f>
        <v/>
      </c>
      <c r="N839" s="13" t="n"/>
      <c r="O839" s="13" t="n"/>
      <c r="P839" s="13" t="n"/>
      <c r="Q839" s="13" t="n"/>
    </row>
    <row r="840">
      <c r="A840" s="13" t="n"/>
      <c r="B840" s="13" t="n"/>
      <c r="C840" s="14" t="n"/>
      <c r="D840" s="13" t="n"/>
      <c r="E840" s="13" t="n"/>
      <c r="F840" s="13" t="n"/>
      <c r="G840" s="24" t="n"/>
      <c r="H840" s="15" t="n"/>
      <c r="I840" s="15" t="n"/>
      <c r="J840" s="17">
        <f>IF(H840="","",IF(G840="",1,G840)*H840+IF(I840="",0,I840))</f>
        <v/>
      </c>
      <c r="K840" s="13" t="n"/>
      <c r="L840" s="25" t="n"/>
      <c r="M840" s="17">
        <f>IF(J840="","",J840*IF(L840="",1,L840))</f>
        <v/>
      </c>
      <c r="N840" s="13" t="n"/>
      <c r="O840" s="13" t="n"/>
      <c r="P840" s="13" t="n"/>
      <c r="Q840" s="13" t="n"/>
    </row>
    <row r="841">
      <c r="A841" s="13" t="n"/>
      <c r="B841" s="13" t="n"/>
      <c r="C841" s="14" t="n"/>
      <c r="D841" s="13" t="n"/>
      <c r="E841" s="13" t="n"/>
      <c r="F841" s="13" t="n"/>
      <c r="G841" s="24" t="n"/>
      <c r="H841" s="15" t="n"/>
      <c r="I841" s="15" t="n"/>
      <c r="J841" s="17">
        <f>IF(H841="","",IF(G841="",1,G841)*H841+IF(I841="",0,I841))</f>
        <v/>
      </c>
      <c r="K841" s="13" t="n"/>
      <c r="L841" s="25" t="n"/>
      <c r="M841" s="17">
        <f>IF(J841="","",J841*IF(L841="",1,L841))</f>
        <v/>
      </c>
      <c r="N841" s="13" t="n"/>
      <c r="O841" s="13" t="n"/>
      <c r="P841" s="13" t="n"/>
      <c r="Q841" s="13" t="n"/>
    </row>
    <row r="842">
      <c r="A842" s="13" t="n"/>
      <c r="B842" s="13" t="n"/>
      <c r="C842" s="14" t="n"/>
      <c r="D842" s="13" t="n"/>
      <c r="E842" s="13" t="n"/>
      <c r="F842" s="13" t="n"/>
      <c r="G842" s="24" t="n"/>
      <c r="H842" s="15" t="n"/>
      <c r="I842" s="15" t="n"/>
      <c r="J842" s="17">
        <f>IF(H842="","",IF(G842="",1,G842)*H842+IF(I842="",0,I842))</f>
        <v/>
      </c>
      <c r="K842" s="13" t="n"/>
      <c r="L842" s="25" t="n"/>
      <c r="M842" s="17">
        <f>IF(J842="","",J842*IF(L842="",1,L842))</f>
        <v/>
      </c>
      <c r="N842" s="13" t="n"/>
      <c r="O842" s="13" t="n"/>
      <c r="P842" s="13" t="n"/>
      <c r="Q842" s="13" t="n"/>
    </row>
    <row r="843">
      <c r="A843" s="13" t="n"/>
      <c r="B843" s="13" t="n"/>
      <c r="C843" s="14" t="n"/>
      <c r="D843" s="13" t="n"/>
      <c r="E843" s="13" t="n"/>
      <c r="F843" s="13" t="n"/>
      <c r="G843" s="24" t="n"/>
      <c r="H843" s="15" t="n"/>
      <c r="I843" s="15" t="n"/>
      <c r="J843" s="17">
        <f>IF(H843="","",IF(G843="",1,G843)*H843+IF(I843="",0,I843))</f>
        <v/>
      </c>
      <c r="K843" s="13" t="n"/>
      <c r="L843" s="25" t="n"/>
      <c r="M843" s="17">
        <f>IF(J843="","",J843*IF(L843="",1,L843))</f>
        <v/>
      </c>
      <c r="N843" s="13" t="n"/>
      <c r="O843" s="13" t="n"/>
      <c r="P843" s="13" t="n"/>
      <c r="Q843" s="13" t="n"/>
    </row>
    <row r="844">
      <c r="A844" s="13" t="n"/>
      <c r="B844" s="13" t="n"/>
      <c r="C844" s="14" t="n"/>
      <c r="D844" s="13" t="n"/>
      <c r="E844" s="13" t="n"/>
      <c r="F844" s="13" t="n"/>
      <c r="G844" s="24" t="n"/>
      <c r="H844" s="15" t="n"/>
      <c r="I844" s="15" t="n"/>
      <c r="J844" s="17">
        <f>IF(H844="","",IF(G844="",1,G844)*H844+IF(I844="",0,I844))</f>
        <v/>
      </c>
      <c r="K844" s="13" t="n"/>
      <c r="L844" s="25" t="n"/>
      <c r="M844" s="17">
        <f>IF(J844="","",J844*IF(L844="",1,L844))</f>
        <v/>
      </c>
      <c r="N844" s="13" t="n"/>
      <c r="O844" s="13" t="n"/>
      <c r="P844" s="13" t="n"/>
      <c r="Q844" s="13" t="n"/>
    </row>
    <row r="845">
      <c r="A845" s="13" t="n"/>
      <c r="B845" s="13" t="n"/>
      <c r="C845" s="14" t="n"/>
      <c r="D845" s="13" t="n"/>
      <c r="E845" s="13" t="n"/>
      <c r="F845" s="13" t="n"/>
      <c r="G845" s="24" t="n"/>
      <c r="H845" s="15" t="n"/>
      <c r="I845" s="15" t="n"/>
      <c r="J845" s="17">
        <f>IF(H845="","",IF(G845="",1,G845)*H845+IF(I845="",0,I845))</f>
        <v/>
      </c>
      <c r="K845" s="13" t="n"/>
      <c r="L845" s="25" t="n"/>
      <c r="M845" s="17">
        <f>IF(J845="","",J845*IF(L845="",1,L845))</f>
        <v/>
      </c>
      <c r="N845" s="13" t="n"/>
      <c r="O845" s="13" t="n"/>
      <c r="P845" s="13" t="n"/>
      <c r="Q845" s="13" t="n"/>
    </row>
    <row r="846">
      <c r="A846" s="13" t="n"/>
      <c r="B846" s="13" t="n"/>
      <c r="C846" s="14" t="n"/>
      <c r="D846" s="13" t="n"/>
      <c r="E846" s="13" t="n"/>
      <c r="F846" s="13" t="n"/>
      <c r="G846" s="24" t="n"/>
      <c r="H846" s="15" t="n"/>
      <c r="I846" s="15" t="n"/>
      <c r="J846" s="17">
        <f>IF(H846="","",IF(G846="",1,G846)*H846+IF(I846="",0,I846))</f>
        <v/>
      </c>
      <c r="K846" s="13" t="n"/>
      <c r="L846" s="25" t="n"/>
      <c r="M846" s="17">
        <f>IF(J846="","",J846*IF(L846="",1,L846))</f>
        <v/>
      </c>
      <c r="N846" s="13" t="n"/>
      <c r="O846" s="13" t="n"/>
      <c r="P846" s="13" t="n"/>
      <c r="Q846" s="13" t="n"/>
    </row>
    <row r="847">
      <c r="A847" s="13" t="n"/>
      <c r="B847" s="13" t="n"/>
      <c r="C847" s="14" t="n"/>
      <c r="D847" s="13" t="n"/>
      <c r="E847" s="13" t="n"/>
      <c r="F847" s="13" t="n"/>
      <c r="G847" s="24" t="n"/>
      <c r="H847" s="15" t="n"/>
      <c r="I847" s="15" t="n"/>
      <c r="J847" s="17">
        <f>IF(H847="","",IF(G847="",1,G847)*H847+IF(I847="",0,I847))</f>
        <v/>
      </c>
      <c r="K847" s="13" t="n"/>
      <c r="L847" s="25" t="n"/>
      <c r="M847" s="17">
        <f>IF(J847="","",J847*IF(L847="",1,L847))</f>
        <v/>
      </c>
      <c r="N847" s="13" t="n"/>
      <c r="O847" s="13" t="n"/>
      <c r="P847" s="13" t="n"/>
      <c r="Q847" s="13" t="n"/>
    </row>
    <row r="848">
      <c r="A848" s="13" t="n"/>
      <c r="B848" s="13" t="n"/>
      <c r="C848" s="14" t="n"/>
      <c r="D848" s="13" t="n"/>
      <c r="E848" s="13" t="n"/>
      <c r="F848" s="13" t="n"/>
      <c r="G848" s="24" t="n"/>
      <c r="H848" s="15" t="n"/>
      <c r="I848" s="15" t="n"/>
      <c r="J848" s="17">
        <f>IF(H848="","",IF(G848="",1,G848)*H848+IF(I848="",0,I848))</f>
        <v/>
      </c>
      <c r="K848" s="13" t="n"/>
      <c r="L848" s="25" t="n"/>
      <c r="M848" s="17">
        <f>IF(J848="","",J848*IF(L848="",1,L848))</f>
        <v/>
      </c>
      <c r="N848" s="13" t="n"/>
      <c r="O848" s="13" t="n"/>
      <c r="P848" s="13" t="n"/>
      <c r="Q848" s="13" t="n"/>
    </row>
    <row r="849">
      <c r="A849" s="13" t="n"/>
      <c r="B849" s="13" t="n"/>
      <c r="C849" s="14" t="n"/>
      <c r="D849" s="13" t="n"/>
      <c r="E849" s="13" t="n"/>
      <c r="F849" s="13" t="n"/>
      <c r="G849" s="24" t="n"/>
      <c r="H849" s="15" t="n"/>
      <c r="I849" s="15" t="n"/>
      <c r="J849" s="17">
        <f>IF(H849="","",IF(G849="",1,G849)*H849+IF(I849="",0,I849))</f>
        <v/>
      </c>
      <c r="K849" s="13" t="n"/>
      <c r="L849" s="25" t="n"/>
      <c r="M849" s="17">
        <f>IF(J849="","",J849*IF(L849="",1,L849))</f>
        <v/>
      </c>
      <c r="N849" s="13" t="n"/>
      <c r="O849" s="13" t="n"/>
      <c r="P849" s="13" t="n"/>
      <c r="Q849" s="13" t="n"/>
    </row>
    <row r="850">
      <c r="A850" s="13" t="n"/>
      <c r="B850" s="13" t="n"/>
      <c r="C850" s="14" t="n"/>
      <c r="D850" s="13" t="n"/>
      <c r="E850" s="13" t="n"/>
      <c r="F850" s="13" t="n"/>
      <c r="G850" s="24" t="n"/>
      <c r="H850" s="15" t="n"/>
      <c r="I850" s="15" t="n"/>
      <c r="J850" s="17">
        <f>IF(H850="","",IF(G850="",1,G850)*H850+IF(I850="",0,I850))</f>
        <v/>
      </c>
      <c r="K850" s="13" t="n"/>
      <c r="L850" s="25" t="n"/>
      <c r="M850" s="17">
        <f>IF(J850="","",J850*IF(L850="",1,L850))</f>
        <v/>
      </c>
      <c r="N850" s="13" t="n"/>
      <c r="O850" s="13" t="n"/>
      <c r="P850" s="13" t="n"/>
      <c r="Q850" s="13" t="n"/>
    </row>
    <row r="851">
      <c r="A851" s="13" t="n"/>
      <c r="B851" s="13" t="n"/>
      <c r="C851" s="14" t="n"/>
      <c r="D851" s="13" t="n"/>
      <c r="E851" s="13" t="n"/>
      <c r="F851" s="13" t="n"/>
      <c r="G851" s="24" t="n"/>
      <c r="H851" s="15" t="n"/>
      <c r="I851" s="15" t="n"/>
      <c r="J851" s="17">
        <f>IF(H851="","",IF(G851="",1,G851)*H851+IF(I851="",0,I851))</f>
        <v/>
      </c>
      <c r="K851" s="13" t="n"/>
      <c r="L851" s="25" t="n"/>
      <c r="M851" s="17">
        <f>IF(J851="","",J851*IF(L851="",1,L851))</f>
        <v/>
      </c>
      <c r="N851" s="13" t="n"/>
      <c r="O851" s="13" t="n"/>
      <c r="P851" s="13" t="n"/>
      <c r="Q851" s="13" t="n"/>
    </row>
    <row r="852">
      <c r="A852" s="13" t="n"/>
      <c r="B852" s="13" t="n"/>
      <c r="C852" s="14" t="n"/>
      <c r="D852" s="13" t="n"/>
      <c r="E852" s="13" t="n"/>
      <c r="F852" s="13" t="n"/>
      <c r="G852" s="24" t="n"/>
      <c r="H852" s="15" t="n"/>
      <c r="I852" s="15" t="n"/>
      <c r="J852" s="17">
        <f>IF(H852="","",IF(G852="",1,G852)*H852+IF(I852="",0,I852))</f>
        <v/>
      </c>
      <c r="K852" s="13" t="n"/>
      <c r="L852" s="25" t="n"/>
      <c r="M852" s="17">
        <f>IF(J852="","",J852*IF(L852="",1,L852))</f>
        <v/>
      </c>
      <c r="N852" s="13" t="n"/>
      <c r="O852" s="13" t="n"/>
      <c r="P852" s="13" t="n"/>
      <c r="Q852" s="13" t="n"/>
    </row>
    <row r="853">
      <c r="A853" s="13" t="n"/>
      <c r="B853" s="13" t="n"/>
      <c r="C853" s="14" t="n"/>
      <c r="D853" s="13" t="n"/>
      <c r="E853" s="13" t="n"/>
      <c r="F853" s="13" t="n"/>
      <c r="G853" s="24" t="n"/>
      <c r="H853" s="15" t="n"/>
      <c r="I853" s="15" t="n"/>
      <c r="J853" s="17">
        <f>IF(H853="","",IF(G853="",1,G853)*H853+IF(I853="",0,I853))</f>
        <v/>
      </c>
      <c r="K853" s="13" t="n"/>
      <c r="L853" s="25" t="n"/>
      <c r="M853" s="17">
        <f>IF(J853="","",J853*IF(L853="",1,L853))</f>
        <v/>
      </c>
      <c r="N853" s="13" t="n"/>
      <c r="O853" s="13" t="n"/>
      <c r="P853" s="13" t="n"/>
      <c r="Q853" s="13" t="n"/>
    </row>
    <row r="854">
      <c r="A854" s="13" t="n"/>
      <c r="B854" s="13" t="n"/>
      <c r="C854" s="14" t="n"/>
      <c r="D854" s="13" t="n"/>
      <c r="E854" s="13" t="n"/>
      <c r="F854" s="13" t="n"/>
      <c r="G854" s="24" t="n"/>
      <c r="H854" s="15" t="n"/>
      <c r="I854" s="15" t="n"/>
      <c r="J854" s="17">
        <f>IF(H854="","",IF(G854="",1,G854)*H854+IF(I854="",0,I854))</f>
        <v/>
      </c>
      <c r="K854" s="13" t="n"/>
      <c r="L854" s="25" t="n"/>
      <c r="M854" s="17">
        <f>IF(J854="","",J854*IF(L854="",1,L854))</f>
        <v/>
      </c>
      <c r="N854" s="13" t="n"/>
      <c r="O854" s="13" t="n"/>
      <c r="P854" s="13" t="n"/>
      <c r="Q854" s="13" t="n"/>
    </row>
    <row r="855">
      <c r="A855" s="13" t="n"/>
      <c r="B855" s="13" t="n"/>
      <c r="C855" s="14" t="n"/>
      <c r="D855" s="13" t="n"/>
      <c r="E855" s="13" t="n"/>
      <c r="F855" s="13" t="n"/>
      <c r="G855" s="24" t="n"/>
      <c r="H855" s="15" t="n"/>
      <c r="I855" s="15" t="n"/>
      <c r="J855" s="17">
        <f>IF(H855="","",IF(G855="",1,G855)*H855+IF(I855="",0,I855))</f>
        <v/>
      </c>
      <c r="K855" s="13" t="n"/>
      <c r="L855" s="25" t="n"/>
      <c r="M855" s="17">
        <f>IF(J855="","",J855*IF(L855="",1,L855))</f>
        <v/>
      </c>
      <c r="N855" s="13" t="n"/>
      <c r="O855" s="13" t="n"/>
      <c r="P855" s="13" t="n"/>
      <c r="Q855" s="13" t="n"/>
    </row>
    <row r="856">
      <c r="A856" s="13" t="n"/>
      <c r="B856" s="13" t="n"/>
      <c r="C856" s="14" t="n"/>
      <c r="D856" s="13" t="n"/>
      <c r="E856" s="13" t="n"/>
      <c r="F856" s="13" t="n"/>
      <c r="G856" s="24" t="n"/>
      <c r="H856" s="15" t="n"/>
      <c r="I856" s="15" t="n"/>
      <c r="J856" s="17">
        <f>IF(H856="","",IF(G856="",1,G856)*H856+IF(I856="",0,I856))</f>
        <v/>
      </c>
      <c r="K856" s="13" t="n"/>
      <c r="L856" s="25" t="n"/>
      <c r="M856" s="17">
        <f>IF(J856="","",J856*IF(L856="",1,L856))</f>
        <v/>
      </c>
      <c r="N856" s="13" t="n"/>
      <c r="O856" s="13" t="n"/>
      <c r="P856" s="13" t="n"/>
      <c r="Q856" s="13" t="n"/>
    </row>
    <row r="857">
      <c r="A857" s="13" t="n"/>
      <c r="B857" s="13" t="n"/>
      <c r="C857" s="14" t="n"/>
      <c r="D857" s="13" t="n"/>
      <c r="E857" s="13" t="n"/>
      <c r="F857" s="13" t="n"/>
      <c r="G857" s="24" t="n"/>
      <c r="H857" s="15" t="n"/>
      <c r="I857" s="15" t="n"/>
      <c r="J857" s="17">
        <f>IF(H857="","",IF(G857="",1,G857)*H857+IF(I857="",0,I857))</f>
        <v/>
      </c>
      <c r="K857" s="13" t="n"/>
      <c r="L857" s="25" t="n"/>
      <c r="M857" s="17">
        <f>IF(J857="","",J857*IF(L857="",1,L857))</f>
        <v/>
      </c>
      <c r="N857" s="13" t="n"/>
      <c r="O857" s="13" t="n"/>
      <c r="P857" s="13" t="n"/>
      <c r="Q857" s="13" t="n"/>
    </row>
    <row r="858">
      <c r="A858" s="13" t="n"/>
      <c r="B858" s="13" t="n"/>
      <c r="C858" s="14" t="n"/>
      <c r="D858" s="13" t="n"/>
      <c r="E858" s="13" t="n"/>
      <c r="F858" s="13" t="n"/>
      <c r="G858" s="24" t="n"/>
      <c r="H858" s="15" t="n"/>
      <c r="I858" s="15" t="n"/>
      <c r="J858" s="17">
        <f>IF(H858="","",IF(G858="",1,G858)*H858+IF(I858="",0,I858))</f>
        <v/>
      </c>
      <c r="K858" s="13" t="n"/>
      <c r="L858" s="25" t="n"/>
      <c r="M858" s="17">
        <f>IF(J858="","",J858*IF(L858="",1,L858))</f>
        <v/>
      </c>
      <c r="N858" s="13" t="n"/>
      <c r="O858" s="13" t="n"/>
      <c r="P858" s="13" t="n"/>
      <c r="Q858" s="13" t="n"/>
    </row>
    <row r="859">
      <c r="A859" s="13" t="n"/>
      <c r="B859" s="13" t="n"/>
      <c r="C859" s="14" t="n"/>
      <c r="D859" s="13" t="n"/>
      <c r="E859" s="13" t="n"/>
      <c r="F859" s="13" t="n"/>
      <c r="G859" s="24" t="n"/>
      <c r="H859" s="15" t="n"/>
      <c r="I859" s="15" t="n"/>
      <c r="J859" s="17">
        <f>IF(H859="","",IF(G859="",1,G859)*H859+IF(I859="",0,I859))</f>
        <v/>
      </c>
      <c r="K859" s="13" t="n"/>
      <c r="L859" s="25" t="n"/>
      <c r="M859" s="17">
        <f>IF(J859="","",J859*IF(L859="",1,L859))</f>
        <v/>
      </c>
      <c r="N859" s="13" t="n"/>
      <c r="O859" s="13" t="n"/>
      <c r="P859" s="13" t="n"/>
      <c r="Q859" s="13" t="n"/>
    </row>
    <row r="860">
      <c r="A860" s="13" t="n"/>
      <c r="B860" s="13" t="n"/>
      <c r="C860" s="14" t="n"/>
      <c r="D860" s="13" t="n"/>
      <c r="E860" s="13" t="n"/>
      <c r="F860" s="13" t="n"/>
      <c r="G860" s="24" t="n"/>
      <c r="H860" s="15" t="n"/>
      <c r="I860" s="15" t="n"/>
      <c r="J860" s="17">
        <f>IF(H860="","",IF(G860="",1,G860)*H860+IF(I860="",0,I860))</f>
        <v/>
      </c>
      <c r="K860" s="13" t="n"/>
      <c r="L860" s="25" t="n"/>
      <c r="M860" s="17">
        <f>IF(J860="","",J860*IF(L860="",1,L860))</f>
        <v/>
      </c>
      <c r="N860" s="13" t="n"/>
      <c r="O860" s="13" t="n"/>
      <c r="P860" s="13" t="n"/>
      <c r="Q860" s="13" t="n"/>
    </row>
    <row r="861">
      <c r="A861" s="13" t="n"/>
      <c r="B861" s="13" t="n"/>
      <c r="C861" s="14" t="n"/>
      <c r="D861" s="13" t="n"/>
      <c r="E861" s="13" t="n"/>
      <c r="F861" s="13" t="n"/>
      <c r="G861" s="24" t="n"/>
      <c r="H861" s="15" t="n"/>
      <c r="I861" s="15" t="n"/>
      <c r="J861" s="17">
        <f>IF(H861="","",IF(G861="",1,G861)*H861+IF(I861="",0,I861))</f>
        <v/>
      </c>
      <c r="K861" s="13" t="n"/>
      <c r="L861" s="25" t="n"/>
      <c r="M861" s="17">
        <f>IF(J861="","",J861*IF(L861="",1,L861))</f>
        <v/>
      </c>
      <c r="N861" s="13" t="n"/>
      <c r="O861" s="13" t="n"/>
      <c r="P861" s="13" t="n"/>
      <c r="Q861" s="13" t="n"/>
    </row>
    <row r="862">
      <c r="A862" s="13" t="n"/>
      <c r="B862" s="13" t="n"/>
      <c r="C862" s="14" t="n"/>
      <c r="D862" s="13" t="n"/>
      <c r="E862" s="13" t="n"/>
      <c r="F862" s="13" t="n"/>
      <c r="G862" s="24" t="n"/>
      <c r="H862" s="15" t="n"/>
      <c r="I862" s="15" t="n"/>
      <c r="J862" s="17">
        <f>IF(H862="","",IF(G862="",1,G862)*H862+IF(I862="",0,I862))</f>
        <v/>
      </c>
      <c r="K862" s="13" t="n"/>
      <c r="L862" s="25" t="n"/>
      <c r="M862" s="17">
        <f>IF(J862="","",J862*IF(L862="",1,L862))</f>
        <v/>
      </c>
      <c r="N862" s="13" t="n"/>
      <c r="O862" s="13" t="n"/>
      <c r="P862" s="13" t="n"/>
      <c r="Q862" s="13" t="n"/>
    </row>
    <row r="863">
      <c r="A863" s="13" t="n"/>
      <c r="B863" s="13" t="n"/>
      <c r="C863" s="14" t="n"/>
      <c r="D863" s="13" t="n"/>
      <c r="E863" s="13" t="n"/>
      <c r="F863" s="13" t="n"/>
      <c r="G863" s="24" t="n"/>
      <c r="H863" s="15" t="n"/>
      <c r="I863" s="15" t="n"/>
      <c r="J863" s="17">
        <f>IF(H863="","",IF(G863="",1,G863)*H863+IF(I863="",0,I863))</f>
        <v/>
      </c>
      <c r="K863" s="13" t="n"/>
      <c r="L863" s="25" t="n"/>
      <c r="M863" s="17">
        <f>IF(J863="","",J863*IF(L863="",1,L863))</f>
        <v/>
      </c>
      <c r="N863" s="13" t="n"/>
      <c r="O863" s="13" t="n"/>
      <c r="P863" s="13" t="n"/>
      <c r="Q863" s="13" t="n"/>
    </row>
    <row r="864">
      <c r="A864" s="13" t="n"/>
      <c r="B864" s="13" t="n"/>
      <c r="C864" s="14" t="n"/>
      <c r="D864" s="13" t="n"/>
      <c r="E864" s="13" t="n"/>
      <c r="F864" s="13" t="n"/>
      <c r="G864" s="24" t="n"/>
      <c r="H864" s="15" t="n"/>
      <c r="I864" s="15" t="n"/>
      <c r="J864" s="17">
        <f>IF(H864="","",IF(G864="",1,G864)*H864+IF(I864="",0,I864))</f>
        <v/>
      </c>
      <c r="K864" s="13" t="n"/>
      <c r="L864" s="25" t="n"/>
      <c r="M864" s="17">
        <f>IF(J864="","",J864*IF(L864="",1,L864))</f>
        <v/>
      </c>
      <c r="N864" s="13" t="n"/>
      <c r="O864" s="13" t="n"/>
      <c r="P864" s="13" t="n"/>
      <c r="Q864" s="13" t="n"/>
    </row>
    <row r="865">
      <c r="A865" s="13" t="n"/>
      <c r="B865" s="13" t="n"/>
      <c r="C865" s="14" t="n"/>
      <c r="D865" s="13" t="n"/>
      <c r="E865" s="13" t="n"/>
      <c r="F865" s="13" t="n"/>
      <c r="G865" s="24" t="n"/>
      <c r="H865" s="15" t="n"/>
      <c r="I865" s="15" t="n"/>
      <c r="J865" s="17">
        <f>IF(H865="","",IF(G865="",1,G865)*H865+IF(I865="",0,I865))</f>
        <v/>
      </c>
      <c r="K865" s="13" t="n"/>
      <c r="L865" s="25" t="n"/>
      <c r="M865" s="17">
        <f>IF(J865="","",J865*IF(L865="",1,L865))</f>
        <v/>
      </c>
      <c r="N865" s="13" t="n"/>
      <c r="O865" s="13" t="n"/>
      <c r="P865" s="13" t="n"/>
      <c r="Q865" s="13" t="n"/>
    </row>
    <row r="866">
      <c r="A866" s="13" t="n"/>
      <c r="B866" s="13" t="n"/>
      <c r="C866" s="14" t="n"/>
      <c r="D866" s="13" t="n"/>
      <c r="E866" s="13" t="n"/>
      <c r="F866" s="13" t="n"/>
      <c r="G866" s="24" t="n"/>
      <c r="H866" s="15" t="n"/>
      <c r="I866" s="15" t="n"/>
      <c r="J866" s="17">
        <f>IF(H866="","",IF(G866="",1,G866)*H866+IF(I866="",0,I866))</f>
        <v/>
      </c>
      <c r="K866" s="13" t="n"/>
      <c r="L866" s="25" t="n"/>
      <c r="M866" s="17">
        <f>IF(J866="","",J866*IF(L866="",1,L866))</f>
        <v/>
      </c>
      <c r="N866" s="13" t="n"/>
      <c r="O866" s="13" t="n"/>
      <c r="P866" s="13" t="n"/>
      <c r="Q866" s="13" t="n"/>
    </row>
    <row r="867">
      <c r="A867" s="13" t="n"/>
      <c r="B867" s="13" t="n"/>
      <c r="C867" s="14" t="n"/>
      <c r="D867" s="13" t="n"/>
      <c r="E867" s="13" t="n"/>
      <c r="F867" s="13" t="n"/>
      <c r="G867" s="24" t="n"/>
      <c r="H867" s="15" t="n"/>
      <c r="I867" s="15" t="n"/>
      <c r="J867" s="17">
        <f>IF(H867="","",IF(G867="",1,G867)*H867+IF(I867="",0,I867))</f>
        <v/>
      </c>
      <c r="K867" s="13" t="n"/>
      <c r="L867" s="25" t="n"/>
      <c r="M867" s="17">
        <f>IF(J867="","",J867*IF(L867="",1,L867))</f>
        <v/>
      </c>
      <c r="N867" s="13" t="n"/>
      <c r="O867" s="13" t="n"/>
      <c r="P867" s="13" t="n"/>
      <c r="Q867" s="13" t="n"/>
    </row>
    <row r="868">
      <c r="A868" s="13" t="n"/>
      <c r="B868" s="13" t="n"/>
      <c r="C868" s="14" t="n"/>
      <c r="D868" s="13" t="n"/>
      <c r="E868" s="13" t="n"/>
      <c r="F868" s="13" t="n"/>
      <c r="G868" s="24" t="n"/>
      <c r="H868" s="15" t="n"/>
      <c r="I868" s="15" t="n"/>
      <c r="J868" s="17">
        <f>IF(H868="","",IF(G868="",1,G868)*H868+IF(I868="",0,I868))</f>
        <v/>
      </c>
      <c r="K868" s="13" t="n"/>
      <c r="L868" s="25" t="n"/>
      <c r="M868" s="17">
        <f>IF(J868="","",J868*IF(L868="",1,L868))</f>
        <v/>
      </c>
      <c r="N868" s="13" t="n"/>
      <c r="O868" s="13" t="n"/>
      <c r="P868" s="13" t="n"/>
      <c r="Q868" s="13" t="n"/>
    </row>
    <row r="869">
      <c r="A869" s="13" t="n"/>
      <c r="B869" s="13" t="n"/>
      <c r="C869" s="14" t="n"/>
      <c r="D869" s="13" t="n"/>
      <c r="E869" s="13" t="n"/>
      <c r="F869" s="13" t="n"/>
      <c r="G869" s="24" t="n"/>
      <c r="H869" s="15" t="n"/>
      <c r="I869" s="15" t="n"/>
      <c r="J869" s="17">
        <f>IF(H869="","",IF(G869="",1,G869)*H869+IF(I869="",0,I869))</f>
        <v/>
      </c>
      <c r="K869" s="13" t="n"/>
      <c r="L869" s="25" t="n"/>
      <c r="M869" s="17">
        <f>IF(J869="","",J869*IF(L869="",1,L869))</f>
        <v/>
      </c>
      <c r="N869" s="13" t="n"/>
      <c r="O869" s="13" t="n"/>
      <c r="P869" s="13" t="n"/>
      <c r="Q869" s="13" t="n"/>
    </row>
    <row r="870">
      <c r="A870" s="13" t="n"/>
      <c r="B870" s="13" t="n"/>
      <c r="C870" s="14" t="n"/>
      <c r="D870" s="13" t="n"/>
      <c r="E870" s="13" t="n"/>
      <c r="F870" s="13" t="n"/>
      <c r="G870" s="24" t="n"/>
      <c r="H870" s="15" t="n"/>
      <c r="I870" s="15" t="n"/>
      <c r="J870" s="17">
        <f>IF(H870="","",IF(G870="",1,G870)*H870+IF(I870="",0,I870))</f>
        <v/>
      </c>
      <c r="K870" s="13" t="n"/>
      <c r="L870" s="25" t="n"/>
      <c r="M870" s="17">
        <f>IF(J870="","",J870*IF(L870="",1,L870))</f>
        <v/>
      </c>
      <c r="N870" s="13" t="n"/>
      <c r="O870" s="13" t="n"/>
      <c r="P870" s="13" t="n"/>
      <c r="Q870" s="13" t="n"/>
    </row>
    <row r="871">
      <c r="A871" s="13" t="n"/>
      <c r="B871" s="13" t="n"/>
      <c r="C871" s="14" t="n"/>
      <c r="D871" s="13" t="n"/>
      <c r="E871" s="13" t="n"/>
      <c r="F871" s="13" t="n"/>
      <c r="G871" s="24" t="n"/>
      <c r="H871" s="15" t="n"/>
      <c r="I871" s="15" t="n"/>
      <c r="J871" s="17">
        <f>IF(H871="","",IF(G871="",1,G871)*H871+IF(I871="",0,I871))</f>
        <v/>
      </c>
      <c r="K871" s="13" t="n"/>
      <c r="L871" s="25" t="n"/>
      <c r="M871" s="17">
        <f>IF(J871="","",J871*IF(L871="",1,L871))</f>
        <v/>
      </c>
      <c r="N871" s="13" t="n"/>
      <c r="O871" s="13" t="n"/>
      <c r="P871" s="13" t="n"/>
      <c r="Q871" s="13" t="n"/>
    </row>
    <row r="872">
      <c r="A872" s="13" t="n"/>
      <c r="B872" s="13" t="n"/>
      <c r="C872" s="14" t="n"/>
      <c r="D872" s="13" t="n"/>
      <c r="E872" s="13" t="n"/>
      <c r="F872" s="13" t="n"/>
      <c r="G872" s="24" t="n"/>
      <c r="H872" s="15" t="n"/>
      <c r="I872" s="15" t="n"/>
      <c r="J872" s="17">
        <f>IF(H872="","",IF(G872="",1,G872)*H872+IF(I872="",0,I872))</f>
        <v/>
      </c>
      <c r="K872" s="13" t="n"/>
      <c r="L872" s="25" t="n"/>
      <c r="M872" s="17">
        <f>IF(J872="","",J872*IF(L872="",1,L872))</f>
        <v/>
      </c>
      <c r="N872" s="13" t="n"/>
      <c r="O872" s="13" t="n"/>
      <c r="P872" s="13" t="n"/>
      <c r="Q872" s="13" t="n"/>
    </row>
    <row r="873">
      <c r="A873" s="13" t="n"/>
      <c r="B873" s="13" t="n"/>
      <c r="C873" s="14" t="n"/>
      <c r="D873" s="13" t="n"/>
      <c r="E873" s="13" t="n"/>
      <c r="F873" s="13" t="n"/>
      <c r="G873" s="24" t="n"/>
      <c r="H873" s="15" t="n"/>
      <c r="I873" s="15" t="n"/>
      <c r="J873" s="17">
        <f>IF(H873="","",IF(G873="",1,G873)*H873+IF(I873="",0,I873))</f>
        <v/>
      </c>
      <c r="K873" s="13" t="n"/>
      <c r="L873" s="25" t="n"/>
      <c r="M873" s="17">
        <f>IF(J873="","",J873*IF(L873="",1,L873))</f>
        <v/>
      </c>
      <c r="N873" s="13" t="n"/>
      <c r="O873" s="13" t="n"/>
      <c r="P873" s="13" t="n"/>
      <c r="Q873" s="13" t="n"/>
    </row>
    <row r="874">
      <c r="A874" s="13" t="n"/>
      <c r="B874" s="13" t="n"/>
      <c r="C874" s="14" t="n"/>
      <c r="D874" s="13" t="n"/>
      <c r="E874" s="13" t="n"/>
      <c r="F874" s="13" t="n"/>
      <c r="G874" s="24" t="n"/>
      <c r="H874" s="15" t="n"/>
      <c r="I874" s="15" t="n"/>
      <c r="J874" s="17">
        <f>IF(H874="","",IF(G874="",1,G874)*H874+IF(I874="",0,I874))</f>
        <v/>
      </c>
      <c r="K874" s="13" t="n"/>
      <c r="L874" s="25" t="n"/>
      <c r="M874" s="17">
        <f>IF(J874="","",J874*IF(L874="",1,L874))</f>
        <v/>
      </c>
      <c r="N874" s="13" t="n"/>
      <c r="O874" s="13" t="n"/>
      <c r="P874" s="13" t="n"/>
      <c r="Q874" s="13" t="n"/>
    </row>
    <row r="875">
      <c r="A875" s="13" t="n"/>
      <c r="B875" s="13" t="n"/>
      <c r="C875" s="14" t="n"/>
      <c r="D875" s="13" t="n"/>
      <c r="E875" s="13" t="n"/>
      <c r="F875" s="13" t="n"/>
      <c r="G875" s="24" t="n"/>
      <c r="H875" s="15" t="n"/>
      <c r="I875" s="15" t="n"/>
      <c r="J875" s="17">
        <f>IF(H875="","",IF(G875="",1,G875)*H875+IF(I875="",0,I875))</f>
        <v/>
      </c>
      <c r="K875" s="13" t="n"/>
      <c r="L875" s="25" t="n"/>
      <c r="M875" s="17">
        <f>IF(J875="","",J875*IF(L875="",1,L875))</f>
        <v/>
      </c>
      <c r="N875" s="13" t="n"/>
      <c r="O875" s="13" t="n"/>
      <c r="P875" s="13" t="n"/>
      <c r="Q875" s="13" t="n"/>
    </row>
    <row r="876">
      <c r="A876" s="13" t="n"/>
      <c r="B876" s="13" t="n"/>
      <c r="C876" s="14" t="n"/>
      <c r="D876" s="13" t="n"/>
      <c r="E876" s="13" t="n"/>
      <c r="F876" s="13" t="n"/>
      <c r="G876" s="24" t="n"/>
      <c r="H876" s="15" t="n"/>
      <c r="I876" s="15" t="n"/>
      <c r="J876" s="17">
        <f>IF(H876="","",IF(G876="",1,G876)*H876+IF(I876="",0,I876))</f>
        <v/>
      </c>
      <c r="K876" s="13" t="n"/>
      <c r="L876" s="25" t="n"/>
      <c r="M876" s="17">
        <f>IF(J876="","",J876*IF(L876="",1,L876))</f>
        <v/>
      </c>
      <c r="N876" s="13" t="n"/>
      <c r="O876" s="13" t="n"/>
      <c r="P876" s="13" t="n"/>
      <c r="Q876" s="13" t="n"/>
    </row>
    <row r="877">
      <c r="A877" s="13" t="n"/>
      <c r="B877" s="13" t="n"/>
      <c r="C877" s="14" t="n"/>
      <c r="D877" s="13" t="n"/>
      <c r="E877" s="13" t="n"/>
      <c r="F877" s="13" t="n"/>
      <c r="G877" s="24" t="n"/>
      <c r="H877" s="15" t="n"/>
      <c r="I877" s="15" t="n"/>
      <c r="J877" s="17">
        <f>IF(H877="","",IF(G877="",1,G877)*H877+IF(I877="",0,I877))</f>
        <v/>
      </c>
      <c r="K877" s="13" t="n"/>
      <c r="L877" s="25" t="n"/>
      <c r="M877" s="17">
        <f>IF(J877="","",J877*IF(L877="",1,L877))</f>
        <v/>
      </c>
      <c r="N877" s="13" t="n"/>
      <c r="O877" s="13" t="n"/>
      <c r="P877" s="13" t="n"/>
      <c r="Q877" s="13" t="n"/>
    </row>
    <row r="878">
      <c r="A878" s="13" t="n"/>
      <c r="B878" s="13" t="n"/>
      <c r="C878" s="14" t="n"/>
      <c r="D878" s="13" t="n"/>
      <c r="E878" s="13" t="n"/>
      <c r="F878" s="13" t="n"/>
      <c r="G878" s="24" t="n"/>
      <c r="H878" s="15" t="n"/>
      <c r="I878" s="15" t="n"/>
      <c r="J878" s="17">
        <f>IF(H878="","",IF(G878="",1,G878)*H878+IF(I878="",0,I878))</f>
        <v/>
      </c>
      <c r="K878" s="13" t="n"/>
      <c r="L878" s="25" t="n"/>
      <c r="M878" s="17">
        <f>IF(J878="","",J878*IF(L878="",1,L878))</f>
        <v/>
      </c>
      <c r="N878" s="13" t="n"/>
      <c r="O878" s="13" t="n"/>
      <c r="P878" s="13" t="n"/>
      <c r="Q878" s="13" t="n"/>
    </row>
    <row r="879">
      <c r="A879" s="13" t="n"/>
      <c r="B879" s="13" t="n"/>
      <c r="C879" s="14" t="n"/>
      <c r="D879" s="13" t="n"/>
      <c r="E879" s="13" t="n"/>
      <c r="F879" s="13" t="n"/>
      <c r="G879" s="24" t="n"/>
      <c r="H879" s="15" t="n"/>
      <c r="I879" s="15" t="n"/>
      <c r="J879" s="17">
        <f>IF(H879="","",IF(G879="",1,G879)*H879+IF(I879="",0,I879))</f>
        <v/>
      </c>
      <c r="K879" s="13" t="n"/>
      <c r="L879" s="25" t="n"/>
      <c r="M879" s="17">
        <f>IF(J879="","",J879*IF(L879="",1,L879))</f>
        <v/>
      </c>
      <c r="N879" s="13" t="n"/>
      <c r="O879" s="13" t="n"/>
      <c r="P879" s="13" t="n"/>
      <c r="Q879" s="13" t="n"/>
    </row>
    <row r="880">
      <c r="A880" s="13" t="n"/>
      <c r="B880" s="13" t="n"/>
      <c r="C880" s="14" t="n"/>
      <c r="D880" s="13" t="n"/>
      <c r="E880" s="13" t="n"/>
      <c r="F880" s="13" t="n"/>
      <c r="G880" s="24" t="n"/>
      <c r="H880" s="15" t="n"/>
      <c r="I880" s="15" t="n"/>
      <c r="J880" s="17">
        <f>IF(H880="","",IF(G880="",1,G880)*H880+IF(I880="",0,I880))</f>
        <v/>
      </c>
      <c r="K880" s="13" t="n"/>
      <c r="L880" s="25" t="n"/>
      <c r="M880" s="17">
        <f>IF(J880="","",J880*IF(L880="",1,L880))</f>
        <v/>
      </c>
      <c r="N880" s="13" t="n"/>
      <c r="O880" s="13" t="n"/>
      <c r="P880" s="13" t="n"/>
      <c r="Q880" s="13" t="n"/>
    </row>
    <row r="881">
      <c r="A881" s="13" t="n"/>
      <c r="B881" s="13" t="n"/>
      <c r="C881" s="14" t="n"/>
      <c r="D881" s="13" t="n"/>
      <c r="E881" s="13" t="n"/>
      <c r="F881" s="13" t="n"/>
      <c r="G881" s="24" t="n"/>
      <c r="H881" s="15" t="n"/>
      <c r="I881" s="15" t="n"/>
      <c r="J881" s="17">
        <f>IF(H881="","",IF(G881="",1,G881)*H881+IF(I881="",0,I881))</f>
        <v/>
      </c>
      <c r="K881" s="13" t="n"/>
      <c r="L881" s="25" t="n"/>
      <c r="M881" s="17">
        <f>IF(J881="","",J881*IF(L881="",1,L881))</f>
        <v/>
      </c>
      <c r="N881" s="13" t="n"/>
      <c r="O881" s="13" t="n"/>
      <c r="P881" s="13" t="n"/>
      <c r="Q881" s="13" t="n"/>
    </row>
    <row r="882">
      <c r="A882" s="13" t="n"/>
      <c r="B882" s="13" t="n"/>
      <c r="C882" s="14" t="n"/>
      <c r="D882" s="13" t="n"/>
      <c r="E882" s="13" t="n"/>
      <c r="F882" s="13" t="n"/>
      <c r="G882" s="24" t="n"/>
      <c r="H882" s="15" t="n"/>
      <c r="I882" s="15" t="n"/>
      <c r="J882" s="17">
        <f>IF(H882="","",IF(G882="",1,G882)*H882+IF(I882="",0,I882))</f>
        <v/>
      </c>
      <c r="K882" s="13" t="n"/>
      <c r="L882" s="25" t="n"/>
      <c r="M882" s="17">
        <f>IF(J882="","",J882*IF(L882="",1,L882))</f>
        <v/>
      </c>
      <c r="N882" s="13" t="n"/>
      <c r="O882" s="13" t="n"/>
      <c r="P882" s="13" t="n"/>
      <c r="Q882" s="13" t="n"/>
    </row>
    <row r="883">
      <c r="A883" s="13" t="n"/>
      <c r="B883" s="13" t="n"/>
      <c r="C883" s="14" t="n"/>
      <c r="D883" s="13" t="n"/>
      <c r="E883" s="13" t="n"/>
      <c r="F883" s="13" t="n"/>
      <c r="G883" s="24" t="n"/>
      <c r="H883" s="15" t="n"/>
      <c r="I883" s="15" t="n"/>
      <c r="J883" s="17">
        <f>IF(H883="","",IF(G883="",1,G883)*H883+IF(I883="",0,I883))</f>
        <v/>
      </c>
      <c r="K883" s="13" t="n"/>
      <c r="L883" s="25" t="n"/>
      <c r="M883" s="17">
        <f>IF(J883="","",J883*IF(L883="",1,L883))</f>
        <v/>
      </c>
      <c r="N883" s="13" t="n"/>
      <c r="O883" s="13" t="n"/>
      <c r="P883" s="13" t="n"/>
      <c r="Q883" s="13" t="n"/>
    </row>
    <row r="884">
      <c r="A884" s="13" t="n"/>
      <c r="B884" s="13" t="n"/>
      <c r="C884" s="14" t="n"/>
      <c r="D884" s="13" t="n"/>
      <c r="E884" s="13" t="n"/>
      <c r="F884" s="13" t="n"/>
      <c r="G884" s="24" t="n"/>
      <c r="H884" s="15" t="n"/>
      <c r="I884" s="15" t="n"/>
      <c r="J884" s="17">
        <f>IF(H884="","",IF(G884="",1,G884)*H884+IF(I884="",0,I884))</f>
        <v/>
      </c>
      <c r="K884" s="13" t="n"/>
      <c r="L884" s="25" t="n"/>
      <c r="M884" s="17">
        <f>IF(J884="","",J884*IF(L884="",1,L884))</f>
        <v/>
      </c>
      <c r="N884" s="13" t="n"/>
      <c r="O884" s="13" t="n"/>
      <c r="P884" s="13" t="n"/>
      <c r="Q884" s="13" t="n"/>
    </row>
    <row r="885">
      <c r="A885" s="13" t="n"/>
      <c r="B885" s="13" t="n"/>
      <c r="C885" s="14" t="n"/>
      <c r="D885" s="13" t="n"/>
      <c r="E885" s="13" t="n"/>
      <c r="F885" s="13" t="n"/>
      <c r="G885" s="24" t="n"/>
      <c r="H885" s="15" t="n"/>
      <c r="I885" s="15" t="n"/>
      <c r="J885" s="17">
        <f>IF(H885="","",IF(G885="",1,G885)*H885+IF(I885="",0,I885))</f>
        <v/>
      </c>
      <c r="K885" s="13" t="n"/>
      <c r="L885" s="25" t="n"/>
      <c r="M885" s="17">
        <f>IF(J885="","",J885*IF(L885="",1,L885))</f>
        <v/>
      </c>
      <c r="N885" s="13" t="n"/>
      <c r="O885" s="13" t="n"/>
      <c r="P885" s="13" t="n"/>
      <c r="Q885" s="13" t="n"/>
    </row>
    <row r="886">
      <c r="A886" s="13" t="n"/>
      <c r="B886" s="13" t="n"/>
      <c r="C886" s="14" t="n"/>
      <c r="D886" s="13" t="n"/>
      <c r="E886" s="13" t="n"/>
      <c r="F886" s="13" t="n"/>
      <c r="G886" s="24" t="n"/>
      <c r="H886" s="15" t="n"/>
      <c r="I886" s="15" t="n"/>
      <c r="J886" s="17">
        <f>IF(H886="","",IF(G886="",1,G886)*H886+IF(I886="",0,I886))</f>
        <v/>
      </c>
      <c r="K886" s="13" t="n"/>
      <c r="L886" s="25" t="n"/>
      <c r="M886" s="17">
        <f>IF(J886="","",J886*IF(L886="",1,L886))</f>
        <v/>
      </c>
      <c r="N886" s="13" t="n"/>
      <c r="O886" s="13" t="n"/>
      <c r="P886" s="13" t="n"/>
      <c r="Q886" s="13" t="n"/>
    </row>
    <row r="887">
      <c r="A887" s="13" t="n"/>
      <c r="B887" s="13" t="n"/>
      <c r="C887" s="14" t="n"/>
      <c r="D887" s="13" t="n"/>
      <c r="E887" s="13" t="n"/>
      <c r="F887" s="13" t="n"/>
      <c r="G887" s="24" t="n"/>
      <c r="H887" s="15" t="n"/>
      <c r="I887" s="15" t="n"/>
      <c r="J887" s="17">
        <f>IF(H887="","",IF(G887="",1,G887)*H887+IF(I887="",0,I887))</f>
        <v/>
      </c>
      <c r="K887" s="13" t="n"/>
      <c r="L887" s="25" t="n"/>
      <c r="M887" s="17">
        <f>IF(J887="","",J887*IF(L887="",1,L887))</f>
        <v/>
      </c>
      <c r="N887" s="13" t="n"/>
      <c r="O887" s="13" t="n"/>
      <c r="P887" s="13" t="n"/>
      <c r="Q887" s="13" t="n"/>
    </row>
    <row r="888">
      <c r="A888" s="13" t="n"/>
      <c r="B888" s="13" t="n"/>
      <c r="C888" s="14" t="n"/>
      <c r="D888" s="13" t="n"/>
      <c r="E888" s="13" t="n"/>
      <c r="F888" s="13" t="n"/>
      <c r="G888" s="24" t="n"/>
      <c r="H888" s="15" t="n"/>
      <c r="I888" s="15" t="n"/>
      <c r="J888" s="17">
        <f>IF(H888="","",IF(G888="",1,G888)*H888+IF(I888="",0,I888))</f>
        <v/>
      </c>
      <c r="K888" s="13" t="n"/>
      <c r="L888" s="25" t="n"/>
      <c r="M888" s="17">
        <f>IF(J888="","",J888*IF(L888="",1,L888))</f>
        <v/>
      </c>
      <c r="N888" s="13" t="n"/>
      <c r="O888" s="13" t="n"/>
      <c r="P888" s="13" t="n"/>
      <c r="Q888" s="13" t="n"/>
    </row>
    <row r="889">
      <c r="A889" s="13" t="n"/>
      <c r="B889" s="13" t="n"/>
      <c r="C889" s="14" t="n"/>
      <c r="D889" s="13" t="n"/>
      <c r="E889" s="13" t="n"/>
      <c r="F889" s="13" t="n"/>
      <c r="G889" s="24" t="n"/>
      <c r="H889" s="15" t="n"/>
      <c r="I889" s="15" t="n"/>
      <c r="J889" s="17">
        <f>IF(H889="","",IF(G889="",1,G889)*H889+IF(I889="",0,I889))</f>
        <v/>
      </c>
      <c r="K889" s="13" t="n"/>
      <c r="L889" s="25" t="n"/>
      <c r="M889" s="17">
        <f>IF(J889="","",J889*IF(L889="",1,L889))</f>
        <v/>
      </c>
      <c r="N889" s="13" t="n"/>
      <c r="O889" s="13" t="n"/>
      <c r="P889" s="13" t="n"/>
      <c r="Q889" s="13" t="n"/>
    </row>
    <row r="890">
      <c r="A890" s="13" t="n"/>
      <c r="B890" s="13" t="n"/>
      <c r="C890" s="14" t="n"/>
      <c r="D890" s="13" t="n"/>
      <c r="E890" s="13" t="n"/>
      <c r="F890" s="13" t="n"/>
      <c r="G890" s="24" t="n"/>
      <c r="H890" s="15" t="n"/>
      <c r="I890" s="15" t="n"/>
      <c r="J890" s="17">
        <f>IF(H890="","",IF(G890="",1,G890)*H890+IF(I890="",0,I890))</f>
        <v/>
      </c>
      <c r="K890" s="13" t="n"/>
      <c r="L890" s="25" t="n"/>
      <c r="M890" s="17">
        <f>IF(J890="","",J890*IF(L890="",1,L890))</f>
        <v/>
      </c>
      <c r="N890" s="13" t="n"/>
      <c r="O890" s="13" t="n"/>
      <c r="P890" s="13" t="n"/>
      <c r="Q890" s="13" t="n"/>
    </row>
    <row r="891">
      <c r="A891" s="13" t="n"/>
      <c r="B891" s="13" t="n"/>
      <c r="C891" s="14" t="n"/>
      <c r="D891" s="13" t="n"/>
      <c r="E891" s="13" t="n"/>
      <c r="F891" s="13" t="n"/>
      <c r="G891" s="24" t="n"/>
      <c r="H891" s="15" t="n"/>
      <c r="I891" s="15" t="n"/>
      <c r="J891" s="17">
        <f>IF(H891="","",IF(G891="",1,G891)*H891+IF(I891="",0,I891))</f>
        <v/>
      </c>
      <c r="K891" s="13" t="n"/>
      <c r="L891" s="25" t="n"/>
      <c r="M891" s="17">
        <f>IF(J891="","",J891*IF(L891="",1,L891))</f>
        <v/>
      </c>
      <c r="N891" s="13" t="n"/>
      <c r="O891" s="13" t="n"/>
      <c r="P891" s="13" t="n"/>
      <c r="Q891" s="13" t="n"/>
    </row>
    <row r="892">
      <c r="A892" s="13" t="n"/>
      <c r="B892" s="13" t="n"/>
      <c r="C892" s="14" t="n"/>
      <c r="D892" s="13" t="n"/>
      <c r="E892" s="13" t="n"/>
      <c r="F892" s="13" t="n"/>
      <c r="G892" s="24" t="n"/>
      <c r="H892" s="15" t="n"/>
      <c r="I892" s="15" t="n"/>
      <c r="J892" s="17">
        <f>IF(H892="","",IF(G892="",1,G892)*H892+IF(I892="",0,I892))</f>
        <v/>
      </c>
      <c r="K892" s="13" t="n"/>
      <c r="L892" s="25" t="n"/>
      <c r="M892" s="17">
        <f>IF(J892="","",J892*IF(L892="",1,L892))</f>
        <v/>
      </c>
      <c r="N892" s="13" t="n"/>
      <c r="O892" s="13" t="n"/>
      <c r="P892" s="13" t="n"/>
      <c r="Q892" s="13" t="n"/>
    </row>
    <row r="893">
      <c r="A893" s="13" t="n"/>
      <c r="B893" s="13" t="n"/>
      <c r="C893" s="14" t="n"/>
      <c r="D893" s="13" t="n"/>
      <c r="E893" s="13" t="n"/>
      <c r="F893" s="13" t="n"/>
      <c r="G893" s="24" t="n"/>
      <c r="H893" s="15" t="n"/>
      <c r="I893" s="15" t="n"/>
      <c r="J893" s="17">
        <f>IF(H893="","",IF(G893="",1,G893)*H893+IF(I893="",0,I893))</f>
        <v/>
      </c>
      <c r="K893" s="13" t="n"/>
      <c r="L893" s="25" t="n"/>
      <c r="M893" s="17">
        <f>IF(J893="","",J893*IF(L893="",1,L893))</f>
        <v/>
      </c>
      <c r="N893" s="13" t="n"/>
      <c r="O893" s="13" t="n"/>
      <c r="P893" s="13" t="n"/>
      <c r="Q893" s="13" t="n"/>
    </row>
    <row r="894">
      <c r="A894" s="13" t="n"/>
      <c r="B894" s="13" t="n"/>
      <c r="C894" s="14" t="n"/>
      <c r="D894" s="13" t="n"/>
      <c r="E894" s="13" t="n"/>
      <c r="F894" s="13" t="n"/>
      <c r="G894" s="24" t="n"/>
      <c r="H894" s="15" t="n"/>
      <c r="I894" s="15" t="n"/>
      <c r="J894" s="17">
        <f>IF(H894="","",IF(G894="",1,G894)*H894+IF(I894="",0,I894))</f>
        <v/>
      </c>
      <c r="K894" s="13" t="n"/>
      <c r="L894" s="25" t="n"/>
      <c r="M894" s="17">
        <f>IF(J894="","",J894*IF(L894="",1,L894))</f>
        <v/>
      </c>
      <c r="N894" s="13" t="n"/>
      <c r="O894" s="13" t="n"/>
      <c r="P894" s="13" t="n"/>
      <c r="Q894" s="13" t="n"/>
    </row>
    <row r="895">
      <c r="A895" s="13" t="n"/>
      <c r="B895" s="13" t="n"/>
      <c r="C895" s="14" t="n"/>
      <c r="D895" s="13" t="n"/>
      <c r="E895" s="13" t="n"/>
      <c r="F895" s="13" t="n"/>
      <c r="G895" s="24" t="n"/>
      <c r="H895" s="15" t="n"/>
      <c r="I895" s="15" t="n"/>
      <c r="J895" s="17">
        <f>IF(H895="","",IF(G895="",1,G895)*H895+IF(I895="",0,I895))</f>
        <v/>
      </c>
      <c r="K895" s="13" t="n"/>
      <c r="L895" s="25" t="n"/>
      <c r="M895" s="17">
        <f>IF(J895="","",J895*IF(L895="",1,L895))</f>
        <v/>
      </c>
      <c r="N895" s="13" t="n"/>
      <c r="O895" s="13" t="n"/>
      <c r="P895" s="13" t="n"/>
      <c r="Q895" s="13" t="n"/>
    </row>
    <row r="896">
      <c r="A896" s="13" t="n"/>
      <c r="B896" s="13" t="n"/>
      <c r="C896" s="14" t="n"/>
      <c r="D896" s="13" t="n"/>
      <c r="E896" s="13" t="n"/>
      <c r="F896" s="13" t="n"/>
      <c r="G896" s="24" t="n"/>
      <c r="H896" s="15" t="n"/>
      <c r="I896" s="15" t="n"/>
      <c r="J896" s="17">
        <f>IF(H896="","",IF(G896="",1,G896)*H896+IF(I896="",0,I896))</f>
        <v/>
      </c>
      <c r="K896" s="13" t="n"/>
      <c r="L896" s="25" t="n"/>
      <c r="M896" s="17">
        <f>IF(J896="","",J896*IF(L896="",1,L896))</f>
        <v/>
      </c>
      <c r="N896" s="13" t="n"/>
      <c r="O896" s="13" t="n"/>
      <c r="P896" s="13" t="n"/>
      <c r="Q896" s="13" t="n"/>
    </row>
    <row r="897">
      <c r="A897" s="13" t="n"/>
      <c r="B897" s="13" t="n"/>
      <c r="C897" s="14" t="n"/>
      <c r="D897" s="13" t="n"/>
      <c r="E897" s="13" t="n"/>
      <c r="F897" s="13" t="n"/>
      <c r="G897" s="24" t="n"/>
      <c r="H897" s="15" t="n"/>
      <c r="I897" s="15" t="n"/>
      <c r="J897" s="17">
        <f>IF(H897="","",IF(G897="",1,G897)*H897+IF(I897="",0,I897))</f>
        <v/>
      </c>
      <c r="K897" s="13" t="n"/>
      <c r="L897" s="25" t="n"/>
      <c r="M897" s="17">
        <f>IF(J897="","",J897*IF(L897="",1,L897))</f>
        <v/>
      </c>
      <c r="N897" s="13" t="n"/>
      <c r="O897" s="13" t="n"/>
      <c r="P897" s="13" t="n"/>
      <c r="Q897" s="13" t="n"/>
    </row>
    <row r="898">
      <c r="A898" s="13" t="n"/>
      <c r="B898" s="13" t="n"/>
      <c r="C898" s="14" t="n"/>
      <c r="D898" s="13" t="n"/>
      <c r="E898" s="13" t="n"/>
      <c r="F898" s="13" t="n"/>
      <c r="G898" s="24" t="n"/>
      <c r="H898" s="15" t="n"/>
      <c r="I898" s="15" t="n"/>
      <c r="J898" s="17">
        <f>IF(H898="","",IF(G898="",1,G898)*H898+IF(I898="",0,I898))</f>
        <v/>
      </c>
      <c r="K898" s="13" t="n"/>
      <c r="L898" s="25" t="n"/>
      <c r="M898" s="17">
        <f>IF(J898="","",J898*IF(L898="",1,L898))</f>
        <v/>
      </c>
      <c r="N898" s="13" t="n"/>
      <c r="O898" s="13" t="n"/>
      <c r="P898" s="13" t="n"/>
      <c r="Q898" s="13" t="n"/>
    </row>
    <row r="899">
      <c r="A899" s="13" t="n"/>
      <c r="B899" s="13" t="n"/>
      <c r="C899" s="14" t="n"/>
      <c r="D899" s="13" t="n"/>
      <c r="E899" s="13" t="n"/>
      <c r="F899" s="13" t="n"/>
      <c r="G899" s="24" t="n"/>
      <c r="H899" s="15" t="n"/>
      <c r="I899" s="15" t="n"/>
      <c r="J899" s="17">
        <f>IF(H899="","",IF(G899="",1,G899)*H899+IF(I899="",0,I899))</f>
        <v/>
      </c>
      <c r="K899" s="13" t="n"/>
      <c r="L899" s="25" t="n"/>
      <c r="M899" s="17">
        <f>IF(J899="","",J899*IF(L899="",1,L899))</f>
        <v/>
      </c>
      <c r="N899" s="13" t="n"/>
      <c r="O899" s="13" t="n"/>
      <c r="P899" s="13" t="n"/>
      <c r="Q899" s="13" t="n"/>
    </row>
    <row r="900">
      <c r="A900" s="13" t="n"/>
      <c r="B900" s="13" t="n"/>
      <c r="C900" s="14" t="n"/>
      <c r="D900" s="13" t="n"/>
      <c r="E900" s="13" t="n"/>
      <c r="F900" s="13" t="n"/>
      <c r="G900" s="24" t="n"/>
      <c r="H900" s="15" t="n"/>
      <c r="I900" s="15" t="n"/>
      <c r="J900" s="17">
        <f>IF(H900="","",IF(G900="",1,G900)*H900+IF(I900="",0,I900))</f>
        <v/>
      </c>
      <c r="K900" s="13" t="n"/>
      <c r="L900" s="25" t="n"/>
      <c r="M900" s="17">
        <f>IF(J900="","",J900*IF(L900="",1,L900))</f>
        <v/>
      </c>
      <c r="N900" s="13" t="n"/>
      <c r="O900" s="13" t="n"/>
      <c r="P900" s="13" t="n"/>
      <c r="Q900" s="13" t="n"/>
    </row>
    <row r="901">
      <c r="A901" s="13" t="n"/>
      <c r="B901" s="13" t="n"/>
      <c r="C901" s="14" t="n"/>
      <c r="D901" s="13" t="n"/>
      <c r="E901" s="13" t="n"/>
      <c r="F901" s="13" t="n"/>
      <c r="G901" s="24" t="n"/>
      <c r="H901" s="15" t="n"/>
      <c r="I901" s="15" t="n"/>
      <c r="J901" s="17">
        <f>IF(H901="","",IF(G901="",1,G901)*H901+IF(I901="",0,I901))</f>
        <v/>
      </c>
      <c r="K901" s="13" t="n"/>
      <c r="L901" s="25" t="n"/>
      <c r="M901" s="17">
        <f>IF(J901="","",J901*IF(L901="",1,L901))</f>
        <v/>
      </c>
      <c r="N901" s="13" t="n"/>
      <c r="O901" s="13" t="n"/>
      <c r="P901" s="13" t="n"/>
      <c r="Q901" s="13" t="n"/>
    </row>
    <row r="902">
      <c r="A902" s="13" t="n"/>
      <c r="B902" s="13" t="n"/>
      <c r="C902" s="14" t="n"/>
      <c r="D902" s="13" t="n"/>
      <c r="E902" s="13" t="n"/>
      <c r="F902" s="13" t="n"/>
      <c r="G902" s="24" t="n"/>
      <c r="H902" s="15" t="n"/>
      <c r="I902" s="15" t="n"/>
      <c r="J902" s="17">
        <f>IF(H902="","",IF(G902="",1,G902)*H902+IF(I902="",0,I902))</f>
        <v/>
      </c>
      <c r="K902" s="13" t="n"/>
      <c r="L902" s="25" t="n"/>
      <c r="M902" s="17">
        <f>IF(J902="","",J902*IF(L902="",1,L902))</f>
        <v/>
      </c>
      <c r="N902" s="13" t="n"/>
      <c r="O902" s="13" t="n"/>
      <c r="P902" s="13" t="n"/>
      <c r="Q902" s="13" t="n"/>
    </row>
    <row r="903">
      <c r="A903" s="13" t="n"/>
      <c r="B903" s="13" t="n"/>
      <c r="C903" s="14" t="n"/>
      <c r="D903" s="13" t="n"/>
      <c r="E903" s="13" t="n"/>
      <c r="F903" s="13" t="n"/>
      <c r="G903" s="24" t="n"/>
      <c r="H903" s="15" t="n"/>
      <c r="I903" s="15" t="n"/>
      <c r="J903" s="17">
        <f>IF(H903="","",IF(G903="",1,G903)*H903+IF(I903="",0,I903))</f>
        <v/>
      </c>
      <c r="K903" s="13" t="n"/>
      <c r="L903" s="25" t="n"/>
      <c r="M903" s="17">
        <f>IF(J903="","",J903*IF(L903="",1,L903))</f>
        <v/>
      </c>
      <c r="N903" s="13" t="n"/>
      <c r="O903" s="13" t="n"/>
      <c r="P903" s="13" t="n"/>
      <c r="Q903" s="13" t="n"/>
    </row>
    <row r="904">
      <c r="A904" s="13" t="n"/>
      <c r="B904" s="13" t="n"/>
      <c r="C904" s="14" t="n"/>
      <c r="D904" s="13" t="n"/>
      <c r="E904" s="13" t="n"/>
      <c r="F904" s="13" t="n"/>
      <c r="G904" s="24" t="n"/>
      <c r="H904" s="15" t="n"/>
      <c r="I904" s="15" t="n"/>
      <c r="J904" s="17">
        <f>IF(H904="","",IF(G904="",1,G904)*H904+IF(I904="",0,I904))</f>
        <v/>
      </c>
      <c r="K904" s="13" t="n"/>
      <c r="L904" s="25" t="n"/>
      <c r="M904" s="17">
        <f>IF(J904="","",J904*IF(L904="",1,L904))</f>
        <v/>
      </c>
      <c r="N904" s="13" t="n"/>
      <c r="O904" s="13" t="n"/>
      <c r="P904" s="13" t="n"/>
      <c r="Q904" s="13" t="n"/>
    </row>
    <row r="905">
      <c r="A905" s="13" t="n"/>
      <c r="B905" s="13" t="n"/>
      <c r="C905" s="14" t="n"/>
      <c r="D905" s="13" t="n"/>
      <c r="E905" s="13" t="n"/>
      <c r="F905" s="13" t="n"/>
      <c r="G905" s="24" t="n"/>
      <c r="H905" s="15" t="n"/>
      <c r="I905" s="15" t="n"/>
      <c r="J905" s="17">
        <f>IF(H905="","",IF(G905="",1,G905)*H905+IF(I905="",0,I905))</f>
        <v/>
      </c>
      <c r="K905" s="13" t="n"/>
      <c r="L905" s="25" t="n"/>
      <c r="M905" s="17">
        <f>IF(J905="","",J905*IF(L905="",1,L905))</f>
        <v/>
      </c>
      <c r="N905" s="13" t="n"/>
      <c r="O905" s="13" t="n"/>
      <c r="P905" s="13" t="n"/>
      <c r="Q905" s="13" t="n"/>
    </row>
    <row r="906">
      <c r="A906" s="13" t="n"/>
      <c r="B906" s="13" t="n"/>
      <c r="C906" s="14" t="n"/>
      <c r="D906" s="13" t="n"/>
      <c r="E906" s="13" t="n"/>
      <c r="F906" s="13" t="n"/>
      <c r="G906" s="24" t="n"/>
      <c r="H906" s="15" t="n"/>
      <c r="I906" s="15" t="n"/>
      <c r="J906" s="17">
        <f>IF(H906="","",IF(G906="",1,G906)*H906+IF(I906="",0,I906))</f>
        <v/>
      </c>
      <c r="K906" s="13" t="n"/>
      <c r="L906" s="25" t="n"/>
      <c r="M906" s="17">
        <f>IF(J906="","",J906*IF(L906="",1,L906))</f>
        <v/>
      </c>
      <c r="N906" s="13" t="n"/>
      <c r="O906" s="13" t="n"/>
      <c r="P906" s="13" t="n"/>
      <c r="Q906" s="13" t="n"/>
    </row>
    <row r="907">
      <c r="A907" s="13" t="n"/>
      <c r="B907" s="13" t="n"/>
      <c r="C907" s="14" t="n"/>
      <c r="D907" s="13" t="n"/>
      <c r="E907" s="13" t="n"/>
      <c r="F907" s="13" t="n"/>
      <c r="G907" s="24" t="n"/>
      <c r="H907" s="15" t="n"/>
      <c r="I907" s="15" t="n"/>
      <c r="J907" s="17">
        <f>IF(H907="","",IF(G907="",1,G907)*H907+IF(I907="",0,I907))</f>
        <v/>
      </c>
      <c r="K907" s="13" t="n"/>
      <c r="L907" s="25" t="n"/>
      <c r="M907" s="17">
        <f>IF(J907="","",J907*IF(L907="",1,L907))</f>
        <v/>
      </c>
      <c r="N907" s="13" t="n"/>
      <c r="O907" s="13" t="n"/>
      <c r="P907" s="13" t="n"/>
      <c r="Q907" s="13" t="n"/>
    </row>
    <row r="908">
      <c r="A908" s="13" t="n"/>
      <c r="B908" s="13" t="n"/>
      <c r="C908" s="14" t="n"/>
      <c r="D908" s="13" t="n"/>
      <c r="E908" s="13" t="n"/>
      <c r="F908" s="13" t="n"/>
      <c r="G908" s="24" t="n"/>
      <c r="H908" s="15" t="n"/>
      <c r="I908" s="15" t="n"/>
      <c r="J908" s="17">
        <f>IF(H908="","",IF(G908="",1,G908)*H908+IF(I908="",0,I908))</f>
        <v/>
      </c>
      <c r="K908" s="13" t="n"/>
      <c r="L908" s="25" t="n"/>
      <c r="M908" s="17">
        <f>IF(J908="","",J908*IF(L908="",1,L908))</f>
        <v/>
      </c>
      <c r="N908" s="13" t="n"/>
      <c r="O908" s="13" t="n"/>
      <c r="P908" s="13" t="n"/>
      <c r="Q908" s="13" t="n"/>
    </row>
    <row r="909">
      <c r="A909" s="13" t="n"/>
      <c r="B909" s="13" t="n"/>
      <c r="C909" s="14" t="n"/>
      <c r="D909" s="13" t="n"/>
      <c r="E909" s="13" t="n"/>
      <c r="F909" s="13" t="n"/>
      <c r="G909" s="24" t="n"/>
      <c r="H909" s="15" t="n"/>
      <c r="I909" s="15" t="n"/>
      <c r="J909" s="17">
        <f>IF(H909="","",IF(G909="",1,G909)*H909+IF(I909="",0,I909))</f>
        <v/>
      </c>
      <c r="K909" s="13" t="n"/>
      <c r="L909" s="25" t="n"/>
      <c r="M909" s="17">
        <f>IF(J909="","",J909*IF(L909="",1,L909))</f>
        <v/>
      </c>
      <c r="N909" s="13" t="n"/>
      <c r="O909" s="13" t="n"/>
      <c r="P909" s="13" t="n"/>
      <c r="Q909" s="13" t="n"/>
    </row>
    <row r="910">
      <c r="A910" s="13" t="n"/>
      <c r="B910" s="13" t="n"/>
      <c r="C910" s="14" t="n"/>
      <c r="D910" s="13" t="n"/>
      <c r="E910" s="13" t="n"/>
      <c r="F910" s="13" t="n"/>
      <c r="G910" s="24" t="n"/>
      <c r="H910" s="15" t="n"/>
      <c r="I910" s="15" t="n"/>
      <c r="J910" s="17">
        <f>IF(H910="","",IF(G910="",1,G910)*H910+IF(I910="",0,I910))</f>
        <v/>
      </c>
      <c r="K910" s="13" t="n"/>
      <c r="L910" s="25" t="n"/>
      <c r="M910" s="17">
        <f>IF(J910="","",J910*IF(L910="",1,L910))</f>
        <v/>
      </c>
      <c r="N910" s="13" t="n"/>
      <c r="O910" s="13" t="n"/>
      <c r="P910" s="13" t="n"/>
      <c r="Q910" s="13" t="n"/>
    </row>
    <row r="911">
      <c r="A911" s="13" t="n"/>
      <c r="B911" s="13" t="n"/>
      <c r="C911" s="14" t="n"/>
      <c r="D911" s="13" t="n"/>
      <c r="E911" s="13" t="n"/>
      <c r="F911" s="13" t="n"/>
      <c r="G911" s="24" t="n"/>
      <c r="H911" s="15" t="n"/>
      <c r="I911" s="15" t="n"/>
      <c r="J911" s="17">
        <f>IF(H911="","",IF(G911="",1,G911)*H911+IF(I911="",0,I911))</f>
        <v/>
      </c>
      <c r="K911" s="13" t="n"/>
      <c r="L911" s="25" t="n"/>
      <c r="M911" s="17">
        <f>IF(J911="","",J911*IF(L911="",1,L911))</f>
        <v/>
      </c>
      <c r="N911" s="13" t="n"/>
      <c r="O911" s="13" t="n"/>
      <c r="P911" s="13" t="n"/>
      <c r="Q911" s="13" t="n"/>
    </row>
    <row r="912">
      <c r="A912" s="13" t="n"/>
      <c r="B912" s="13" t="n"/>
      <c r="C912" s="14" t="n"/>
      <c r="D912" s="13" t="n"/>
      <c r="E912" s="13" t="n"/>
      <c r="F912" s="13" t="n"/>
      <c r="G912" s="24" t="n"/>
      <c r="H912" s="15" t="n"/>
      <c r="I912" s="15" t="n"/>
      <c r="J912" s="17">
        <f>IF(H912="","",IF(G912="",1,G912)*H912+IF(I912="",0,I912))</f>
        <v/>
      </c>
      <c r="K912" s="13" t="n"/>
      <c r="L912" s="25" t="n"/>
      <c r="M912" s="17">
        <f>IF(J912="","",J912*IF(L912="",1,L912))</f>
        <v/>
      </c>
      <c r="N912" s="13" t="n"/>
      <c r="O912" s="13" t="n"/>
      <c r="P912" s="13" t="n"/>
      <c r="Q912" s="13" t="n"/>
    </row>
    <row r="913">
      <c r="A913" s="13" t="n"/>
      <c r="B913" s="13" t="n"/>
      <c r="C913" s="14" t="n"/>
      <c r="D913" s="13" t="n"/>
      <c r="E913" s="13" t="n"/>
      <c r="F913" s="13" t="n"/>
      <c r="G913" s="24" t="n"/>
      <c r="H913" s="15" t="n"/>
      <c r="I913" s="15" t="n"/>
      <c r="J913" s="17">
        <f>IF(H913="","",IF(G913="",1,G913)*H913+IF(I913="",0,I913))</f>
        <v/>
      </c>
      <c r="K913" s="13" t="n"/>
      <c r="L913" s="25" t="n"/>
      <c r="M913" s="17">
        <f>IF(J913="","",J913*IF(L913="",1,L913))</f>
        <v/>
      </c>
      <c r="N913" s="13" t="n"/>
      <c r="O913" s="13" t="n"/>
      <c r="P913" s="13" t="n"/>
      <c r="Q913" s="13" t="n"/>
    </row>
    <row r="914">
      <c r="A914" s="13" t="n"/>
      <c r="B914" s="13" t="n"/>
      <c r="C914" s="14" t="n"/>
      <c r="D914" s="13" t="n"/>
      <c r="E914" s="13" t="n"/>
      <c r="F914" s="13" t="n"/>
      <c r="G914" s="24" t="n"/>
      <c r="H914" s="15" t="n"/>
      <c r="I914" s="15" t="n"/>
      <c r="J914" s="17">
        <f>IF(H914="","",IF(G914="",1,G914)*H914+IF(I914="",0,I914))</f>
        <v/>
      </c>
      <c r="K914" s="13" t="n"/>
      <c r="L914" s="25" t="n"/>
      <c r="M914" s="17">
        <f>IF(J914="","",J914*IF(L914="",1,L914))</f>
        <v/>
      </c>
      <c r="N914" s="13" t="n"/>
      <c r="O914" s="13" t="n"/>
      <c r="P914" s="13" t="n"/>
      <c r="Q914" s="13" t="n"/>
    </row>
    <row r="915">
      <c r="A915" s="13" t="n"/>
      <c r="B915" s="13" t="n"/>
      <c r="C915" s="14" t="n"/>
      <c r="D915" s="13" t="n"/>
      <c r="E915" s="13" t="n"/>
      <c r="F915" s="13" t="n"/>
      <c r="G915" s="24" t="n"/>
      <c r="H915" s="15" t="n"/>
      <c r="I915" s="15" t="n"/>
      <c r="J915" s="17">
        <f>IF(H915="","",IF(G915="",1,G915)*H915+IF(I915="",0,I915))</f>
        <v/>
      </c>
      <c r="K915" s="13" t="n"/>
      <c r="L915" s="25" t="n"/>
      <c r="M915" s="17">
        <f>IF(J915="","",J915*IF(L915="",1,L915))</f>
        <v/>
      </c>
      <c r="N915" s="13" t="n"/>
      <c r="O915" s="13" t="n"/>
      <c r="P915" s="13" t="n"/>
      <c r="Q915" s="13" t="n"/>
    </row>
    <row r="916">
      <c r="A916" s="13" t="n"/>
      <c r="B916" s="13" t="n"/>
      <c r="C916" s="14" t="n"/>
      <c r="D916" s="13" t="n"/>
      <c r="E916" s="13" t="n"/>
      <c r="F916" s="13" t="n"/>
      <c r="G916" s="24" t="n"/>
      <c r="H916" s="15" t="n"/>
      <c r="I916" s="15" t="n"/>
      <c r="J916" s="17">
        <f>IF(H916="","",IF(G916="",1,G916)*H916+IF(I916="",0,I916))</f>
        <v/>
      </c>
      <c r="K916" s="13" t="n"/>
      <c r="L916" s="25" t="n"/>
      <c r="M916" s="17">
        <f>IF(J916="","",J916*IF(L916="",1,L916))</f>
        <v/>
      </c>
      <c r="N916" s="13" t="n"/>
      <c r="O916" s="13" t="n"/>
      <c r="P916" s="13" t="n"/>
      <c r="Q916" s="13" t="n"/>
    </row>
    <row r="917">
      <c r="A917" s="13" t="n"/>
      <c r="B917" s="13" t="n"/>
      <c r="C917" s="14" t="n"/>
      <c r="D917" s="13" t="n"/>
      <c r="E917" s="13" t="n"/>
      <c r="F917" s="13" t="n"/>
      <c r="G917" s="24" t="n"/>
      <c r="H917" s="15" t="n"/>
      <c r="I917" s="15" t="n"/>
      <c r="J917" s="17">
        <f>IF(H917="","",IF(G917="",1,G917)*H917+IF(I917="",0,I917))</f>
        <v/>
      </c>
      <c r="K917" s="13" t="n"/>
      <c r="L917" s="25" t="n"/>
      <c r="M917" s="17">
        <f>IF(J917="","",J917*IF(L917="",1,L917))</f>
        <v/>
      </c>
      <c r="N917" s="13" t="n"/>
      <c r="O917" s="13" t="n"/>
      <c r="P917" s="13" t="n"/>
      <c r="Q917" s="13" t="n"/>
    </row>
    <row r="918">
      <c r="A918" s="13" t="n"/>
      <c r="B918" s="13" t="n"/>
      <c r="C918" s="14" t="n"/>
      <c r="D918" s="13" t="n"/>
      <c r="E918" s="13" t="n"/>
      <c r="F918" s="13" t="n"/>
      <c r="G918" s="24" t="n"/>
      <c r="H918" s="15" t="n"/>
      <c r="I918" s="15" t="n"/>
      <c r="J918" s="17">
        <f>IF(H918="","",IF(G918="",1,G918)*H918+IF(I918="",0,I918))</f>
        <v/>
      </c>
      <c r="K918" s="13" t="n"/>
      <c r="L918" s="25" t="n"/>
      <c r="M918" s="17">
        <f>IF(J918="","",J918*IF(L918="",1,L918))</f>
        <v/>
      </c>
      <c r="N918" s="13" t="n"/>
      <c r="O918" s="13" t="n"/>
      <c r="P918" s="13" t="n"/>
      <c r="Q918" s="13" t="n"/>
    </row>
    <row r="919">
      <c r="A919" s="13" t="n"/>
      <c r="B919" s="13" t="n"/>
      <c r="C919" s="14" t="n"/>
      <c r="D919" s="13" t="n"/>
      <c r="E919" s="13" t="n"/>
      <c r="F919" s="13" t="n"/>
      <c r="G919" s="24" t="n"/>
      <c r="H919" s="15" t="n"/>
      <c r="I919" s="15" t="n"/>
      <c r="J919" s="17">
        <f>IF(H919="","",IF(G919="",1,G919)*H919+IF(I919="",0,I919))</f>
        <v/>
      </c>
      <c r="K919" s="13" t="n"/>
      <c r="L919" s="25" t="n"/>
      <c r="M919" s="17">
        <f>IF(J919="","",J919*IF(L919="",1,L919))</f>
        <v/>
      </c>
      <c r="N919" s="13" t="n"/>
      <c r="O919" s="13" t="n"/>
      <c r="P919" s="13" t="n"/>
      <c r="Q919" s="13" t="n"/>
    </row>
    <row r="920">
      <c r="A920" s="13" t="n"/>
      <c r="B920" s="13" t="n"/>
      <c r="C920" s="14" t="n"/>
      <c r="D920" s="13" t="n"/>
      <c r="E920" s="13" t="n"/>
      <c r="F920" s="13" t="n"/>
      <c r="G920" s="24" t="n"/>
      <c r="H920" s="15" t="n"/>
      <c r="I920" s="15" t="n"/>
      <c r="J920" s="17">
        <f>IF(H920="","",IF(G920="",1,G920)*H920+IF(I920="",0,I920))</f>
        <v/>
      </c>
      <c r="K920" s="13" t="n"/>
      <c r="L920" s="25" t="n"/>
      <c r="M920" s="17">
        <f>IF(J920="","",J920*IF(L920="",1,L920))</f>
        <v/>
      </c>
      <c r="N920" s="13" t="n"/>
      <c r="O920" s="13" t="n"/>
      <c r="P920" s="13" t="n"/>
      <c r="Q920" s="13" t="n"/>
    </row>
    <row r="921">
      <c r="A921" s="13" t="n"/>
      <c r="B921" s="13" t="n"/>
      <c r="C921" s="14" t="n"/>
      <c r="D921" s="13" t="n"/>
      <c r="E921" s="13" t="n"/>
      <c r="F921" s="13" t="n"/>
      <c r="G921" s="24" t="n"/>
      <c r="H921" s="15" t="n"/>
      <c r="I921" s="15" t="n"/>
      <c r="J921" s="17">
        <f>IF(H921="","",IF(G921="",1,G921)*H921+IF(I921="",0,I921))</f>
        <v/>
      </c>
      <c r="K921" s="13" t="n"/>
      <c r="L921" s="25" t="n"/>
      <c r="M921" s="17">
        <f>IF(J921="","",J921*IF(L921="",1,L921))</f>
        <v/>
      </c>
      <c r="N921" s="13" t="n"/>
      <c r="O921" s="13" t="n"/>
      <c r="P921" s="13" t="n"/>
      <c r="Q921" s="13" t="n"/>
    </row>
    <row r="922">
      <c r="A922" s="13" t="n"/>
      <c r="B922" s="13" t="n"/>
      <c r="C922" s="14" t="n"/>
      <c r="D922" s="13" t="n"/>
      <c r="E922" s="13" t="n"/>
      <c r="F922" s="13" t="n"/>
      <c r="G922" s="24" t="n"/>
      <c r="H922" s="15" t="n"/>
      <c r="I922" s="15" t="n"/>
      <c r="J922" s="17">
        <f>IF(H922="","",IF(G922="",1,G922)*H922+IF(I922="",0,I922))</f>
        <v/>
      </c>
      <c r="K922" s="13" t="n"/>
      <c r="L922" s="25" t="n"/>
      <c r="M922" s="17">
        <f>IF(J922="","",J922*IF(L922="",1,L922))</f>
        <v/>
      </c>
      <c r="N922" s="13" t="n"/>
      <c r="O922" s="13" t="n"/>
      <c r="P922" s="13" t="n"/>
      <c r="Q922" s="13" t="n"/>
    </row>
    <row r="923">
      <c r="A923" s="13" t="n"/>
      <c r="B923" s="13" t="n"/>
      <c r="C923" s="14" t="n"/>
      <c r="D923" s="13" t="n"/>
      <c r="E923" s="13" t="n"/>
      <c r="F923" s="13" t="n"/>
      <c r="G923" s="24" t="n"/>
      <c r="H923" s="15" t="n"/>
      <c r="I923" s="15" t="n"/>
      <c r="J923" s="17">
        <f>IF(H923="","",IF(G923="",1,G923)*H923+IF(I923="",0,I923))</f>
        <v/>
      </c>
      <c r="K923" s="13" t="n"/>
      <c r="L923" s="25" t="n"/>
      <c r="M923" s="17">
        <f>IF(J923="","",J923*IF(L923="",1,L923))</f>
        <v/>
      </c>
      <c r="N923" s="13" t="n"/>
      <c r="O923" s="13" t="n"/>
      <c r="P923" s="13" t="n"/>
      <c r="Q923" s="13" t="n"/>
    </row>
    <row r="924">
      <c r="A924" s="13" t="n"/>
      <c r="B924" s="13" t="n"/>
      <c r="C924" s="14" t="n"/>
      <c r="D924" s="13" t="n"/>
      <c r="E924" s="13" t="n"/>
      <c r="F924" s="13" t="n"/>
      <c r="G924" s="24" t="n"/>
      <c r="H924" s="15" t="n"/>
      <c r="I924" s="15" t="n"/>
      <c r="J924" s="17">
        <f>IF(H924="","",IF(G924="",1,G924)*H924+IF(I924="",0,I924))</f>
        <v/>
      </c>
      <c r="K924" s="13" t="n"/>
      <c r="L924" s="25" t="n"/>
      <c r="M924" s="17">
        <f>IF(J924="","",J924*IF(L924="",1,L924))</f>
        <v/>
      </c>
      <c r="N924" s="13" t="n"/>
      <c r="O924" s="13" t="n"/>
      <c r="P924" s="13" t="n"/>
      <c r="Q924" s="13" t="n"/>
    </row>
    <row r="925">
      <c r="A925" s="13" t="n"/>
      <c r="B925" s="13" t="n"/>
      <c r="C925" s="14" t="n"/>
      <c r="D925" s="13" t="n"/>
      <c r="E925" s="13" t="n"/>
      <c r="F925" s="13" t="n"/>
      <c r="G925" s="24" t="n"/>
      <c r="H925" s="15" t="n"/>
      <c r="I925" s="15" t="n"/>
      <c r="J925" s="17">
        <f>IF(H925="","",IF(G925="",1,G925)*H925+IF(I925="",0,I925))</f>
        <v/>
      </c>
      <c r="K925" s="13" t="n"/>
      <c r="L925" s="25" t="n"/>
      <c r="M925" s="17">
        <f>IF(J925="","",J925*IF(L925="",1,L925))</f>
        <v/>
      </c>
      <c r="N925" s="13" t="n"/>
      <c r="O925" s="13" t="n"/>
      <c r="P925" s="13" t="n"/>
      <c r="Q925" s="13" t="n"/>
    </row>
    <row r="926">
      <c r="A926" s="13" t="n"/>
      <c r="B926" s="13" t="n"/>
      <c r="C926" s="14" t="n"/>
      <c r="D926" s="13" t="n"/>
      <c r="E926" s="13" t="n"/>
      <c r="F926" s="13" t="n"/>
      <c r="G926" s="24" t="n"/>
      <c r="H926" s="15" t="n"/>
      <c r="I926" s="15" t="n"/>
      <c r="J926" s="17">
        <f>IF(H926="","",IF(G926="",1,G926)*H926+IF(I926="",0,I926))</f>
        <v/>
      </c>
      <c r="K926" s="13" t="n"/>
      <c r="L926" s="25" t="n"/>
      <c r="M926" s="17">
        <f>IF(J926="","",J926*IF(L926="",1,L926))</f>
        <v/>
      </c>
      <c r="N926" s="13" t="n"/>
      <c r="O926" s="13" t="n"/>
      <c r="P926" s="13" t="n"/>
      <c r="Q926" s="13" t="n"/>
    </row>
    <row r="927">
      <c r="A927" s="13" t="n"/>
      <c r="B927" s="13" t="n"/>
      <c r="C927" s="14" t="n"/>
      <c r="D927" s="13" t="n"/>
      <c r="E927" s="13" t="n"/>
      <c r="F927" s="13" t="n"/>
      <c r="G927" s="24" t="n"/>
      <c r="H927" s="15" t="n"/>
      <c r="I927" s="15" t="n"/>
      <c r="J927" s="17">
        <f>IF(H927="","",IF(G927="",1,G927)*H927+IF(I927="",0,I927))</f>
        <v/>
      </c>
      <c r="K927" s="13" t="n"/>
      <c r="L927" s="25" t="n"/>
      <c r="M927" s="17">
        <f>IF(J927="","",J927*IF(L927="",1,L927))</f>
        <v/>
      </c>
      <c r="N927" s="13" t="n"/>
      <c r="O927" s="13" t="n"/>
      <c r="P927" s="13" t="n"/>
      <c r="Q927" s="13" t="n"/>
    </row>
    <row r="928">
      <c r="A928" s="13" t="n"/>
      <c r="B928" s="13" t="n"/>
      <c r="C928" s="14" t="n"/>
      <c r="D928" s="13" t="n"/>
      <c r="E928" s="13" t="n"/>
      <c r="F928" s="13" t="n"/>
      <c r="G928" s="24" t="n"/>
      <c r="H928" s="15" t="n"/>
      <c r="I928" s="15" t="n"/>
      <c r="J928" s="17">
        <f>IF(H928="","",IF(G928="",1,G928)*H928+IF(I928="",0,I928))</f>
        <v/>
      </c>
      <c r="K928" s="13" t="n"/>
      <c r="L928" s="25" t="n"/>
      <c r="M928" s="17">
        <f>IF(J928="","",J928*IF(L928="",1,L928))</f>
        <v/>
      </c>
      <c r="N928" s="13" t="n"/>
      <c r="O928" s="13" t="n"/>
      <c r="P928" s="13" t="n"/>
      <c r="Q928" s="13" t="n"/>
    </row>
    <row r="929">
      <c r="A929" s="13" t="n"/>
      <c r="B929" s="13" t="n"/>
      <c r="C929" s="14" t="n"/>
      <c r="D929" s="13" t="n"/>
      <c r="E929" s="13" t="n"/>
      <c r="F929" s="13" t="n"/>
      <c r="G929" s="24" t="n"/>
      <c r="H929" s="15" t="n"/>
      <c r="I929" s="15" t="n"/>
      <c r="J929" s="17">
        <f>IF(H929="","",IF(G929="",1,G929)*H929+IF(I929="",0,I929))</f>
        <v/>
      </c>
      <c r="K929" s="13" t="n"/>
      <c r="L929" s="25" t="n"/>
      <c r="M929" s="17">
        <f>IF(J929="","",J929*IF(L929="",1,L929))</f>
        <v/>
      </c>
      <c r="N929" s="13" t="n"/>
      <c r="O929" s="13" t="n"/>
      <c r="P929" s="13" t="n"/>
      <c r="Q929" s="13" t="n"/>
    </row>
    <row r="930">
      <c r="A930" s="13" t="n"/>
      <c r="B930" s="13" t="n"/>
      <c r="C930" s="14" t="n"/>
      <c r="D930" s="13" t="n"/>
      <c r="E930" s="13" t="n"/>
      <c r="F930" s="13" t="n"/>
      <c r="G930" s="24" t="n"/>
      <c r="H930" s="15" t="n"/>
      <c r="I930" s="15" t="n"/>
      <c r="J930" s="17">
        <f>IF(H930="","",IF(G930="",1,G930)*H930+IF(I930="",0,I930))</f>
        <v/>
      </c>
      <c r="K930" s="13" t="n"/>
      <c r="L930" s="25" t="n"/>
      <c r="M930" s="17">
        <f>IF(J930="","",J930*IF(L930="",1,L930))</f>
        <v/>
      </c>
      <c r="N930" s="13" t="n"/>
      <c r="O930" s="13" t="n"/>
      <c r="P930" s="13" t="n"/>
      <c r="Q930" s="13" t="n"/>
    </row>
    <row r="931">
      <c r="A931" s="13" t="n"/>
      <c r="B931" s="13" t="n"/>
      <c r="C931" s="14" t="n"/>
      <c r="D931" s="13" t="n"/>
      <c r="E931" s="13" t="n"/>
      <c r="F931" s="13" t="n"/>
      <c r="G931" s="24" t="n"/>
      <c r="H931" s="15" t="n"/>
      <c r="I931" s="15" t="n"/>
      <c r="J931" s="17">
        <f>IF(H931="","",IF(G931="",1,G931)*H931+IF(I931="",0,I931))</f>
        <v/>
      </c>
      <c r="K931" s="13" t="n"/>
      <c r="L931" s="25" t="n"/>
      <c r="M931" s="17">
        <f>IF(J931="","",J931*IF(L931="",1,L931))</f>
        <v/>
      </c>
      <c r="N931" s="13" t="n"/>
      <c r="O931" s="13" t="n"/>
      <c r="P931" s="13" t="n"/>
      <c r="Q931" s="13" t="n"/>
    </row>
    <row r="932">
      <c r="A932" s="13" t="n"/>
      <c r="B932" s="13" t="n"/>
      <c r="C932" s="14" t="n"/>
      <c r="D932" s="13" t="n"/>
      <c r="E932" s="13" t="n"/>
      <c r="F932" s="13" t="n"/>
      <c r="G932" s="24" t="n"/>
      <c r="H932" s="15" t="n"/>
      <c r="I932" s="15" t="n"/>
      <c r="J932" s="17">
        <f>IF(H932="","",IF(G932="",1,G932)*H932+IF(I932="",0,I932))</f>
        <v/>
      </c>
      <c r="K932" s="13" t="n"/>
      <c r="L932" s="25" t="n"/>
      <c r="M932" s="17">
        <f>IF(J932="","",J932*IF(L932="",1,L932))</f>
        <v/>
      </c>
      <c r="N932" s="13" t="n"/>
      <c r="O932" s="13" t="n"/>
      <c r="P932" s="13" t="n"/>
      <c r="Q932" s="13" t="n"/>
    </row>
    <row r="933">
      <c r="A933" s="13" t="n"/>
      <c r="B933" s="13" t="n"/>
      <c r="C933" s="14" t="n"/>
      <c r="D933" s="13" t="n"/>
      <c r="E933" s="13" t="n"/>
      <c r="F933" s="13" t="n"/>
      <c r="G933" s="24" t="n"/>
      <c r="H933" s="15" t="n"/>
      <c r="I933" s="15" t="n"/>
      <c r="J933" s="17">
        <f>IF(H933="","",IF(G933="",1,G933)*H933+IF(I933="",0,I933))</f>
        <v/>
      </c>
      <c r="K933" s="13" t="n"/>
      <c r="L933" s="25" t="n"/>
      <c r="M933" s="17">
        <f>IF(J933="","",J933*IF(L933="",1,L933))</f>
        <v/>
      </c>
      <c r="N933" s="13" t="n"/>
      <c r="O933" s="13" t="n"/>
      <c r="P933" s="13" t="n"/>
      <c r="Q933" s="13" t="n"/>
    </row>
    <row r="934">
      <c r="A934" s="13" t="n"/>
      <c r="B934" s="13" t="n"/>
      <c r="C934" s="14" t="n"/>
      <c r="D934" s="13" t="n"/>
      <c r="E934" s="13" t="n"/>
      <c r="F934" s="13" t="n"/>
      <c r="G934" s="24" t="n"/>
      <c r="H934" s="15" t="n"/>
      <c r="I934" s="15" t="n"/>
      <c r="J934" s="17">
        <f>IF(H934="","",IF(G934="",1,G934)*H934+IF(I934="",0,I934))</f>
        <v/>
      </c>
      <c r="K934" s="13" t="n"/>
      <c r="L934" s="25" t="n"/>
      <c r="M934" s="17">
        <f>IF(J934="","",J934*IF(L934="",1,L934))</f>
        <v/>
      </c>
      <c r="N934" s="13" t="n"/>
      <c r="O934" s="13" t="n"/>
      <c r="P934" s="13" t="n"/>
      <c r="Q934" s="13" t="n"/>
    </row>
    <row r="935">
      <c r="A935" s="13" t="n"/>
      <c r="B935" s="13" t="n"/>
      <c r="C935" s="14" t="n"/>
      <c r="D935" s="13" t="n"/>
      <c r="E935" s="13" t="n"/>
      <c r="F935" s="13" t="n"/>
      <c r="G935" s="24" t="n"/>
      <c r="H935" s="15" t="n"/>
      <c r="I935" s="15" t="n"/>
      <c r="J935" s="17">
        <f>IF(H935="","",IF(G935="",1,G935)*H935+IF(I935="",0,I935))</f>
        <v/>
      </c>
      <c r="K935" s="13" t="n"/>
      <c r="L935" s="25" t="n"/>
      <c r="M935" s="17">
        <f>IF(J935="","",J935*IF(L935="",1,L935))</f>
        <v/>
      </c>
      <c r="N935" s="13" t="n"/>
      <c r="O935" s="13" t="n"/>
      <c r="P935" s="13" t="n"/>
      <c r="Q935" s="13" t="n"/>
    </row>
    <row r="936">
      <c r="A936" s="13" t="n"/>
      <c r="B936" s="13" t="n"/>
      <c r="C936" s="14" t="n"/>
      <c r="D936" s="13" t="n"/>
      <c r="E936" s="13" t="n"/>
      <c r="F936" s="13" t="n"/>
      <c r="G936" s="24" t="n"/>
      <c r="H936" s="15" t="n"/>
      <c r="I936" s="15" t="n"/>
      <c r="J936" s="17">
        <f>IF(H936="","",IF(G936="",1,G936)*H936+IF(I936="",0,I936))</f>
        <v/>
      </c>
      <c r="K936" s="13" t="n"/>
      <c r="L936" s="25" t="n"/>
      <c r="M936" s="17">
        <f>IF(J936="","",J936*IF(L936="",1,L936))</f>
        <v/>
      </c>
      <c r="N936" s="13" t="n"/>
      <c r="O936" s="13" t="n"/>
      <c r="P936" s="13" t="n"/>
      <c r="Q936" s="13" t="n"/>
    </row>
    <row r="937">
      <c r="A937" s="13" t="n"/>
      <c r="B937" s="13" t="n"/>
      <c r="C937" s="14" t="n"/>
      <c r="D937" s="13" t="n"/>
      <c r="E937" s="13" t="n"/>
      <c r="F937" s="13" t="n"/>
      <c r="G937" s="24" t="n"/>
      <c r="H937" s="15" t="n"/>
      <c r="I937" s="15" t="n"/>
      <c r="J937" s="17">
        <f>IF(H937="","",IF(G937="",1,G937)*H937+IF(I937="",0,I937))</f>
        <v/>
      </c>
      <c r="K937" s="13" t="n"/>
      <c r="L937" s="25" t="n"/>
      <c r="M937" s="17">
        <f>IF(J937="","",J937*IF(L937="",1,L937))</f>
        <v/>
      </c>
      <c r="N937" s="13" t="n"/>
      <c r="O937" s="13" t="n"/>
      <c r="P937" s="13" t="n"/>
      <c r="Q937" s="13" t="n"/>
    </row>
    <row r="938">
      <c r="A938" s="13" t="n"/>
      <c r="B938" s="13" t="n"/>
      <c r="C938" s="14" t="n"/>
      <c r="D938" s="13" t="n"/>
      <c r="E938" s="13" t="n"/>
      <c r="F938" s="13" t="n"/>
      <c r="G938" s="24" t="n"/>
      <c r="H938" s="15" t="n"/>
      <c r="I938" s="15" t="n"/>
      <c r="J938" s="17">
        <f>IF(H938="","",IF(G938="",1,G938)*H938+IF(I938="",0,I938))</f>
        <v/>
      </c>
      <c r="K938" s="13" t="n"/>
      <c r="L938" s="25" t="n"/>
      <c r="M938" s="17">
        <f>IF(J938="","",J938*IF(L938="",1,L938))</f>
        <v/>
      </c>
      <c r="N938" s="13" t="n"/>
      <c r="O938" s="13" t="n"/>
      <c r="P938" s="13" t="n"/>
      <c r="Q938" s="13" t="n"/>
    </row>
    <row r="939">
      <c r="A939" s="13" t="n"/>
      <c r="B939" s="13" t="n"/>
      <c r="C939" s="14" t="n"/>
      <c r="D939" s="13" t="n"/>
      <c r="E939" s="13" t="n"/>
      <c r="F939" s="13" t="n"/>
      <c r="G939" s="24" t="n"/>
      <c r="H939" s="15" t="n"/>
      <c r="I939" s="15" t="n"/>
      <c r="J939" s="17">
        <f>IF(H939="","",IF(G939="",1,G939)*H939+IF(I939="",0,I939))</f>
        <v/>
      </c>
      <c r="K939" s="13" t="n"/>
      <c r="L939" s="25" t="n"/>
      <c r="M939" s="17">
        <f>IF(J939="","",J939*IF(L939="",1,L939))</f>
        <v/>
      </c>
      <c r="N939" s="13" t="n"/>
      <c r="O939" s="13" t="n"/>
      <c r="P939" s="13" t="n"/>
      <c r="Q939" s="13" t="n"/>
    </row>
    <row r="940">
      <c r="A940" s="13" t="n"/>
      <c r="B940" s="13" t="n"/>
      <c r="C940" s="14" t="n"/>
      <c r="D940" s="13" t="n"/>
      <c r="E940" s="13" t="n"/>
      <c r="F940" s="13" t="n"/>
      <c r="G940" s="24" t="n"/>
      <c r="H940" s="15" t="n"/>
      <c r="I940" s="15" t="n"/>
      <c r="J940" s="17">
        <f>IF(H940="","",IF(G940="",1,G940)*H940+IF(I940="",0,I940))</f>
        <v/>
      </c>
      <c r="K940" s="13" t="n"/>
      <c r="L940" s="25" t="n"/>
      <c r="M940" s="17">
        <f>IF(J940="","",J940*IF(L940="",1,L940))</f>
        <v/>
      </c>
      <c r="N940" s="13" t="n"/>
      <c r="O940" s="13" t="n"/>
      <c r="P940" s="13" t="n"/>
      <c r="Q940" s="13" t="n"/>
    </row>
    <row r="941">
      <c r="A941" s="13" t="n"/>
      <c r="B941" s="13" t="n"/>
      <c r="C941" s="14" t="n"/>
      <c r="D941" s="13" t="n"/>
      <c r="E941" s="13" t="n"/>
      <c r="F941" s="13" t="n"/>
      <c r="G941" s="24" t="n"/>
      <c r="H941" s="15" t="n"/>
      <c r="I941" s="15" t="n"/>
      <c r="J941" s="17">
        <f>IF(H941="","",IF(G941="",1,G941)*H941+IF(I941="",0,I941))</f>
        <v/>
      </c>
      <c r="K941" s="13" t="n"/>
      <c r="L941" s="25" t="n"/>
      <c r="M941" s="17">
        <f>IF(J941="","",J941*IF(L941="",1,L941))</f>
        <v/>
      </c>
      <c r="N941" s="13" t="n"/>
      <c r="O941" s="13" t="n"/>
      <c r="P941" s="13" t="n"/>
      <c r="Q941" s="13" t="n"/>
    </row>
    <row r="942">
      <c r="A942" s="13" t="n"/>
      <c r="B942" s="13" t="n"/>
      <c r="C942" s="14" t="n"/>
      <c r="D942" s="13" t="n"/>
      <c r="E942" s="13" t="n"/>
      <c r="F942" s="13" t="n"/>
      <c r="G942" s="24" t="n"/>
      <c r="H942" s="15" t="n"/>
      <c r="I942" s="15" t="n"/>
      <c r="J942" s="17">
        <f>IF(H942="","",IF(G942="",1,G942)*H942+IF(I942="",0,I942))</f>
        <v/>
      </c>
      <c r="K942" s="13" t="n"/>
      <c r="L942" s="25" t="n"/>
      <c r="M942" s="17">
        <f>IF(J942="","",J942*IF(L942="",1,L942))</f>
        <v/>
      </c>
      <c r="N942" s="13" t="n"/>
      <c r="O942" s="13" t="n"/>
      <c r="P942" s="13" t="n"/>
      <c r="Q942" s="13" t="n"/>
    </row>
    <row r="943">
      <c r="A943" s="13" t="n"/>
      <c r="B943" s="13" t="n"/>
      <c r="C943" s="14" t="n"/>
      <c r="D943" s="13" t="n"/>
      <c r="E943" s="13" t="n"/>
      <c r="F943" s="13" t="n"/>
      <c r="G943" s="24" t="n"/>
      <c r="H943" s="15" t="n"/>
      <c r="I943" s="15" t="n"/>
      <c r="J943" s="17">
        <f>IF(H943="","",IF(G943="",1,G943)*H943+IF(I943="",0,I943))</f>
        <v/>
      </c>
      <c r="K943" s="13" t="n"/>
      <c r="L943" s="25" t="n"/>
      <c r="M943" s="17">
        <f>IF(J943="","",J943*IF(L943="",1,L943))</f>
        <v/>
      </c>
      <c r="N943" s="13" t="n"/>
      <c r="O943" s="13" t="n"/>
      <c r="P943" s="13" t="n"/>
      <c r="Q943" s="13" t="n"/>
    </row>
    <row r="944">
      <c r="A944" s="13" t="n"/>
      <c r="B944" s="13" t="n"/>
      <c r="C944" s="14" t="n"/>
      <c r="D944" s="13" t="n"/>
      <c r="E944" s="13" t="n"/>
      <c r="F944" s="13" t="n"/>
      <c r="G944" s="24" t="n"/>
      <c r="H944" s="15" t="n"/>
      <c r="I944" s="15" t="n"/>
      <c r="J944" s="17">
        <f>IF(H944="","",IF(G944="",1,G944)*H944+IF(I944="",0,I944))</f>
        <v/>
      </c>
      <c r="K944" s="13" t="n"/>
      <c r="L944" s="25" t="n"/>
      <c r="M944" s="17">
        <f>IF(J944="","",J944*IF(L944="",1,L944))</f>
        <v/>
      </c>
      <c r="N944" s="13" t="n"/>
      <c r="O944" s="13" t="n"/>
      <c r="P944" s="13" t="n"/>
      <c r="Q944" s="13" t="n"/>
    </row>
    <row r="945">
      <c r="A945" s="13" t="n"/>
      <c r="B945" s="13" t="n"/>
      <c r="C945" s="14" t="n"/>
      <c r="D945" s="13" t="n"/>
      <c r="E945" s="13" t="n"/>
      <c r="F945" s="13" t="n"/>
      <c r="G945" s="24" t="n"/>
      <c r="H945" s="15" t="n"/>
      <c r="I945" s="15" t="n"/>
      <c r="J945" s="17">
        <f>IF(H945="","",IF(G945="",1,G945)*H945+IF(I945="",0,I945))</f>
        <v/>
      </c>
      <c r="K945" s="13" t="n"/>
      <c r="L945" s="25" t="n"/>
      <c r="M945" s="17">
        <f>IF(J945="","",J945*IF(L945="",1,L945))</f>
        <v/>
      </c>
      <c r="N945" s="13" t="n"/>
      <c r="O945" s="13" t="n"/>
      <c r="P945" s="13" t="n"/>
      <c r="Q945" s="13" t="n"/>
    </row>
    <row r="946">
      <c r="A946" s="13" t="n"/>
      <c r="B946" s="13" t="n"/>
      <c r="C946" s="14" t="n"/>
      <c r="D946" s="13" t="n"/>
      <c r="E946" s="13" t="n"/>
      <c r="F946" s="13" t="n"/>
      <c r="G946" s="24" t="n"/>
      <c r="H946" s="15" t="n"/>
      <c r="I946" s="15" t="n"/>
      <c r="J946" s="17">
        <f>IF(H946="","",IF(G946="",1,G946)*H946+IF(I946="",0,I946))</f>
        <v/>
      </c>
      <c r="K946" s="13" t="n"/>
      <c r="L946" s="25" t="n"/>
      <c r="M946" s="17">
        <f>IF(J946="","",J946*IF(L946="",1,L946))</f>
        <v/>
      </c>
      <c r="N946" s="13" t="n"/>
      <c r="O946" s="13" t="n"/>
      <c r="P946" s="13" t="n"/>
      <c r="Q946" s="13" t="n"/>
    </row>
    <row r="947">
      <c r="A947" s="13" t="n"/>
      <c r="B947" s="13" t="n"/>
      <c r="C947" s="14" t="n"/>
      <c r="D947" s="13" t="n"/>
      <c r="E947" s="13" t="n"/>
      <c r="F947" s="13" t="n"/>
      <c r="G947" s="24" t="n"/>
      <c r="H947" s="15" t="n"/>
      <c r="I947" s="15" t="n"/>
      <c r="J947" s="17">
        <f>IF(H947="","",IF(G947="",1,G947)*H947+IF(I947="",0,I947))</f>
        <v/>
      </c>
      <c r="K947" s="13" t="n"/>
      <c r="L947" s="25" t="n"/>
      <c r="M947" s="17">
        <f>IF(J947="","",J947*IF(L947="",1,L947))</f>
        <v/>
      </c>
      <c r="N947" s="13" t="n"/>
      <c r="O947" s="13" t="n"/>
      <c r="P947" s="13" t="n"/>
      <c r="Q947" s="13" t="n"/>
    </row>
    <row r="948">
      <c r="A948" s="13" t="n"/>
      <c r="B948" s="13" t="n"/>
      <c r="C948" s="14" t="n"/>
      <c r="D948" s="13" t="n"/>
      <c r="E948" s="13" t="n"/>
      <c r="F948" s="13" t="n"/>
      <c r="G948" s="24" t="n"/>
      <c r="H948" s="15" t="n"/>
      <c r="I948" s="15" t="n"/>
      <c r="J948" s="17">
        <f>IF(H948="","",IF(G948="",1,G948)*H948+IF(I948="",0,I948))</f>
        <v/>
      </c>
      <c r="K948" s="13" t="n"/>
      <c r="L948" s="25" t="n"/>
      <c r="M948" s="17">
        <f>IF(J948="","",J948*IF(L948="",1,L948))</f>
        <v/>
      </c>
      <c r="N948" s="13" t="n"/>
      <c r="O948" s="13" t="n"/>
      <c r="P948" s="13" t="n"/>
      <c r="Q948" s="13" t="n"/>
    </row>
    <row r="949">
      <c r="A949" s="13" t="n"/>
      <c r="B949" s="13" t="n"/>
      <c r="C949" s="14" t="n"/>
      <c r="D949" s="13" t="n"/>
      <c r="E949" s="13" t="n"/>
      <c r="F949" s="13" t="n"/>
      <c r="G949" s="24" t="n"/>
      <c r="H949" s="15" t="n"/>
      <c r="I949" s="15" t="n"/>
      <c r="J949" s="17">
        <f>IF(H949="","",IF(G949="",1,G949)*H949+IF(I949="",0,I949))</f>
        <v/>
      </c>
      <c r="K949" s="13" t="n"/>
      <c r="L949" s="25" t="n"/>
      <c r="M949" s="17">
        <f>IF(J949="","",J949*IF(L949="",1,L949))</f>
        <v/>
      </c>
      <c r="N949" s="13" t="n"/>
      <c r="O949" s="13" t="n"/>
      <c r="P949" s="13" t="n"/>
      <c r="Q949" s="13" t="n"/>
    </row>
    <row r="950">
      <c r="A950" s="13" t="n"/>
      <c r="B950" s="13" t="n"/>
      <c r="C950" s="14" t="n"/>
      <c r="D950" s="13" t="n"/>
      <c r="E950" s="13" t="n"/>
      <c r="F950" s="13" t="n"/>
      <c r="G950" s="24" t="n"/>
      <c r="H950" s="15" t="n"/>
      <c r="I950" s="15" t="n"/>
      <c r="J950" s="17">
        <f>IF(H950="","",IF(G950="",1,G950)*H950+IF(I950="",0,I950))</f>
        <v/>
      </c>
      <c r="K950" s="13" t="n"/>
      <c r="L950" s="25" t="n"/>
      <c r="M950" s="17">
        <f>IF(J950="","",J950*IF(L950="",1,L950))</f>
        <v/>
      </c>
      <c r="N950" s="13" t="n"/>
      <c r="O950" s="13" t="n"/>
      <c r="P950" s="13" t="n"/>
      <c r="Q950" s="13" t="n"/>
    </row>
    <row r="951">
      <c r="A951" s="13" t="n"/>
      <c r="B951" s="13" t="n"/>
      <c r="C951" s="14" t="n"/>
      <c r="D951" s="13" t="n"/>
      <c r="E951" s="13" t="n"/>
      <c r="F951" s="13" t="n"/>
      <c r="G951" s="24" t="n"/>
      <c r="H951" s="15" t="n"/>
      <c r="I951" s="15" t="n"/>
      <c r="J951" s="17">
        <f>IF(H951="","",IF(G951="",1,G951)*H951+IF(I951="",0,I951))</f>
        <v/>
      </c>
      <c r="K951" s="13" t="n"/>
      <c r="L951" s="25" t="n"/>
      <c r="M951" s="17">
        <f>IF(J951="","",J951*IF(L951="",1,L951))</f>
        <v/>
      </c>
      <c r="N951" s="13" t="n"/>
      <c r="O951" s="13" t="n"/>
      <c r="P951" s="13" t="n"/>
      <c r="Q951" s="13" t="n"/>
    </row>
    <row r="952">
      <c r="A952" s="13" t="n"/>
      <c r="B952" s="13" t="n"/>
      <c r="C952" s="14" t="n"/>
      <c r="D952" s="13" t="n"/>
      <c r="E952" s="13" t="n"/>
      <c r="F952" s="13" t="n"/>
      <c r="G952" s="24" t="n"/>
      <c r="H952" s="15" t="n"/>
      <c r="I952" s="15" t="n"/>
      <c r="J952" s="17">
        <f>IF(H952="","",IF(G952="",1,G952)*H952+IF(I952="",0,I952))</f>
        <v/>
      </c>
      <c r="K952" s="13" t="n"/>
      <c r="L952" s="25" t="n"/>
      <c r="M952" s="17">
        <f>IF(J952="","",J952*IF(L952="",1,L952))</f>
        <v/>
      </c>
      <c r="N952" s="13" t="n"/>
      <c r="O952" s="13" t="n"/>
      <c r="P952" s="13" t="n"/>
      <c r="Q952" s="13" t="n"/>
    </row>
    <row r="953">
      <c r="A953" s="13" t="n"/>
      <c r="B953" s="13" t="n"/>
      <c r="C953" s="14" t="n"/>
      <c r="D953" s="13" t="n"/>
      <c r="E953" s="13" t="n"/>
      <c r="F953" s="13" t="n"/>
      <c r="G953" s="24" t="n"/>
      <c r="H953" s="15" t="n"/>
      <c r="I953" s="15" t="n"/>
      <c r="J953" s="17">
        <f>IF(H953="","",IF(G953="",1,G953)*H953+IF(I953="",0,I953))</f>
        <v/>
      </c>
      <c r="K953" s="13" t="n"/>
      <c r="L953" s="25" t="n"/>
      <c r="M953" s="17">
        <f>IF(J953="","",J953*IF(L953="",1,L953))</f>
        <v/>
      </c>
      <c r="N953" s="13" t="n"/>
      <c r="O953" s="13" t="n"/>
      <c r="P953" s="13" t="n"/>
      <c r="Q953" s="13" t="n"/>
    </row>
    <row r="954">
      <c r="A954" s="13" t="n"/>
      <c r="B954" s="13" t="n"/>
      <c r="C954" s="14" t="n"/>
      <c r="D954" s="13" t="n"/>
      <c r="E954" s="13" t="n"/>
      <c r="F954" s="13" t="n"/>
      <c r="G954" s="24" t="n"/>
      <c r="H954" s="15" t="n"/>
      <c r="I954" s="15" t="n"/>
      <c r="J954" s="17">
        <f>IF(H954="","",IF(G954="",1,G954)*H954+IF(I954="",0,I954))</f>
        <v/>
      </c>
      <c r="K954" s="13" t="n"/>
      <c r="L954" s="25" t="n"/>
      <c r="M954" s="17">
        <f>IF(J954="","",J954*IF(L954="",1,L954))</f>
        <v/>
      </c>
      <c r="N954" s="13" t="n"/>
      <c r="O954" s="13" t="n"/>
      <c r="P954" s="13" t="n"/>
      <c r="Q954" s="13" t="n"/>
    </row>
    <row r="955">
      <c r="A955" s="13" t="n"/>
      <c r="B955" s="13" t="n"/>
      <c r="C955" s="14" t="n"/>
      <c r="D955" s="13" t="n"/>
      <c r="E955" s="13" t="n"/>
      <c r="F955" s="13" t="n"/>
      <c r="G955" s="24" t="n"/>
      <c r="H955" s="15" t="n"/>
      <c r="I955" s="15" t="n"/>
      <c r="J955" s="17">
        <f>IF(H955="","",IF(G955="",1,G955)*H955+IF(I955="",0,I955))</f>
        <v/>
      </c>
      <c r="K955" s="13" t="n"/>
      <c r="L955" s="25" t="n"/>
      <c r="M955" s="17">
        <f>IF(J955="","",J955*IF(L955="",1,L955))</f>
        <v/>
      </c>
      <c r="N955" s="13" t="n"/>
      <c r="O955" s="13" t="n"/>
      <c r="P955" s="13" t="n"/>
      <c r="Q955" s="13" t="n"/>
    </row>
    <row r="956">
      <c r="A956" s="13" t="n"/>
      <c r="B956" s="13" t="n"/>
      <c r="C956" s="14" t="n"/>
      <c r="D956" s="13" t="n"/>
      <c r="E956" s="13" t="n"/>
      <c r="F956" s="13" t="n"/>
      <c r="G956" s="24" t="n"/>
      <c r="H956" s="15" t="n"/>
      <c r="I956" s="15" t="n"/>
      <c r="J956" s="17">
        <f>IF(H956="","",IF(G956="",1,G956)*H956+IF(I956="",0,I956))</f>
        <v/>
      </c>
      <c r="K956" s="13" t="n"/>
      <c r="L956" s="25" t="n"/>
      <c r="M956" s="17">
        <f>IF(J956="","",J956*IF(L956="",1,L956))</f>
        <v/>
      </c>
      <c r="N956" s="13" t="n"/>
      <c r="O956" s="13" t="n"/>
      <c r="P956" s="13" t="n"/>
      <c r="Q956" s="13" t="n"/>
    </row>
    <row r="957">
      <c r="A957" s="13" t="n"/>
      <c r="B957" s="13" t="n"/>
      <c r="C957" s="14" t="n"/>
      <c r="D957" s="13" t="n"/>
      <c r="E957" s="13" t="n"/>
      <c r="F957" s="13" t="n"/>
      <c r="G957" s="24" t="n"/>
      <c r="H957" s="15" t="n"/>
      <c r="I957" s="15" t="n"/>
      <c r="J957" s="17">
        <f>IF(H957="","",IF(G957="",1,G957)*H957+IF(I957="",0,I957))</f>
        <v/>
      </c>
      <c r="K957" s="13" t="n"/>
      <c r="L957" s="25" t="n"/>
      <c r="M957" s="17">
        <f>IF(J957="","",J957*IF(L957="",1,L957))</f>
        <v/>
      </c>
      <c r="N957" s="13" t="n"/>
      <c r="O957" s="13" t="n"/>
      <c r="P957" s="13" t="n"/>
      <c r="Q957" s="13" t="n"/>
    </row>
    <row r="958">
      <c r="A958" s="13" t="n"/>
      <c r="B958" s="13" t="n"/>
      <c r="C958" s="14" t="n"/>
      <c r="D958" s="13" t="n"/>
      <c r="E958" s="13" t="n"/>
      <c r="F958" s="13" t="n"/>
      <c r="G958" s="24" t="n"/>
      <c r="H958" s="15" t="n"/>
      <c r="I958" s="15" t="n"/>
      <c r="J958" s="17">
        <f>IF(H958="","",IF(G958="",1,G958)*H958+IF(I958="",0,I958))</f>
        <v/>
      </c>
      <c r="K958" s="13" t="n"/>
      <c r="L958" s="25" t="n"/>
      <c r="M958" s="17">
        <f>IF(J958="","",J958*IF(L958="",1,L958))</f>
        <v/>
      </c>
      <c r="N958" s="13" t="n"/>
      <c r="O958" s="13" t="n"/>
      <c r="P958" s="13" t="n"/>
      <c r="Q958" s="13" t="n"/>
    </row>
    <row r="959">
      <c r="A959" s="13" t="n"/>
      <c r="B959" s="13" t="n"/>
      <c r="C959" s="14" t="n"/>
      <c r="D959" s="13" t="n"/>
      <c r="E959" s="13" t="n"/>
      <c r="F959" s="13" t="n"/>
      <c r="G959" s="24" t="n"/>
      <c r="H959" s="15" t="n"/>
      <c r="I959" s="15" t="n"/>
      <c r="J959" s="17">
        <f>IF(H959="","",IF(G959="",1,G959)*H959+IF(I959="",0,I959))</f>
        <v/>
      </c>
      <c r="K959" s="13" t="n"/>
      <c r="L959" s="25" t="n"/>
      <c r="M959" s="17">
        <f>IF(J959="","",J959*IF(L959="",1,L959))</f>
        <v/>
      </c>
      <c r="N959" s="13" t="n"/>
      <c r="O959" s="13" t="n"/>
      <c r="P959" s="13" t="n"/>
      <c r="Q959" s="13" t="n"/>
    </row>
    <row r="960">
      <c r="A960" s="13" t="n"/>
      <c r="B960" s="13" t="n"/>
      <c r="C960" s="14" t="n"/>
      <c r="D960" s="13" t="n"/>
      <c r="E960" s="13" t="n"/>
      <c r="F960" s="13" t="n"/>
      <c r="G960" s="24" t="n"/>
      <c r="H960" s="15" t="n"/>
      <c r="I960" s="15" t="n"/>
      <c r="J960" s="17">
        <f>IF(H960="","",IF(G960="",1,G960)*H960+IF(I960="",0,I960))</f>
        <v/>
      </c>
      <c r="K960" s="13" t="n"/>
      <c r="L960" s="25" t="n"/>
      <c r="M960" s="17">
        <f>IF(J960="","",J960*IF(L960="",1,L960))</f>
        <v/>
      </c>
      <c r="N960" s="13" t="n"/>
      <c r="O960" s="13" t="n"/>
      <c r="P960" s="13" t="n"/>
      <c r="Q960" s="13" t="n"/>
    </row>
    <row r="961">
      <c r="A961" s="13" t="n"/>
      <c r="B961" s="13" t="n"/>
      <c r="C961" s="14" t="n"/>
      <c r="D961" s="13" t="n"/>
      <c r="E961" s="13" t="n"/>
      <c r="F961" s="13" t="n"/>
      <c r="G961" s="24" t="n"/>
      <c r="H961" s="15" t="n"/>
      <c r="I961" s="15" t="n"/>
      <c r="J961" s="17">
        <f>IF(H961="","",IF(G961="",1,G961)*H961+IF(I961="",0,I961))</f>
        <v/>
      </c>
      <c r="K961" s="13" t="n"/>
      <c r="L961" s="25" t="n"/>
      <c r="M961" s="17">
        <f>IF(J961="","",J961*IF(L961="",1,L961))</f>
        <v/>
      </c>
      <c r="N961" s="13" t="n"/>
      <c r="O961" s="13" t="n"/>
      <c r="P961" s="13" t="n"/>
      <c r="Q961" s="13" t="n"/>
    </row>
    <row r="962">
      <c r="A962" s="13" t="n"/>
      <c r="B962" s="13" t="n"/>
      <c r="C962" s="14" t="n"/>
      <c r="D962" s="13" t="n"/>
      <c r="E962" s="13" t="n"/>
      <c r="F962" s="13" t="n"/>
      <c r="G962" s="24" t="n"/>
      <c r="H962" s="15" t="n"/>
      <c r="I962" s="15" t="n"/>
      <c r="J962" s="17">
        <f>IF(H962="","",IF(G962="",1,G962)*H962+IF(I962="",0,I962))</f>
        <v/>
      </c>
      <c r="K962" s="13" t="n"/>
      <c r="L962" s="25" t="n"/>
      <c r="M962" s="17">
        <f>IF(J962="","",J962*IF(L962="",1,L962))</f>
        <v/>
      </c>
      <c r="N962" s="13" t="n"/>
      <c r="O962" s="13" t="n"/>
      <c r="P962" s="13" t="n"/>
      <c r="Q962" s="13" t="n"/>
    </row>
    <row r="963">
      <c r="A963" s="13" t="n"/>
      <c r="B963" s="13" t="n"/>
      <c r="C963" s="14" t="n"/>
      <c r="D963" s="13" t="n"/>
      <c r="E963" s="13" t="n"/>
      <c r="F963" s="13" t="n"/>
      <c r="G963" s="24" t="n"/>
      <c r="H963" s="15" t="n"/>
      <c r="I963" s="15" t="n"/>
      <c r="J963" s="17">
        <f>IF(H963="","",IF(G963="",1,G963)*H963+IF(I963="",0,I963))</f>
        <v/>
      </c>
      <c r="K963" s="13" t="n"/>
      <c r="L963" s="25" t="n"/>
      <c r="M963" s="17">
        <f>IF(J963="","",J963*IF(L963="",1,L963))</f>
        <v/>
      </c>
      <c r="N963" s="13" t="n"/>
      <c r="O963" s="13" t="n"/>
      <c r="P963" s="13" t="n"/>
      <c r="Q963" s="13" t="n"/>
    </row>
    <row r="964">
      <c r="A964" s="13" t="n"/>
      <c r="B964" s="13" t="n"/>
      <c r="C964" s="14" t="n"/>
      <c r="D964" s="13" t="n"/>
      <c r="E964" s="13" t="n"/>
      <c r="F964" s="13" t="n"/>
      <c r="G964" s="24" t="n"/>
      <c r="H964" s="15" t="n"/>
      <c r="I964" s="15" t="n"/>
      <c r="J964" s="17">
        <f>IF(H964="","",IF(G964="",1,G964)*H964+IF(I964="",0,I964))</f>
        <v/>
      </c>
      <c r="K964" s="13" t="n"/>
      <c r="L964" s="25" t="n"/>
      <c r="M964" s="17">
        <f>IF(J964="","",J964*IF(L964="",1,L964))</f>
        <v/>
      </c>
      <c r="N964" s="13" t="n"/>
      <c r="O964" s="13" t="n"/>
      <c r="P964" s="13" t="n"/>
      <c r="Q964" s="13" t="n"/>
    </row>
    <row r="965">
      <c r="A965" s="13" t="n"/>
      <c r="B965" s="13" t="n"/>
      <c r="C965" s="14" t="n"/>
      <c r="D965" s="13" t="n"/>
      <c r="E965" s="13" t="n"/>
      <c r="F965" s="13" t="n"/>
      <c r="G965" s="24" t="n"/>
      <c r="H965" s="15" t="n"/>
      <c r="I965" s="15" t="n"/>
      <c r="J965" s="17">
        <f>IF(H965="","",IF(G965="",1,G965)*H965+IF(I965="",0,I965))</f>
        <v/>
      </c>
      <c r="K965" s="13" t="n"/>
      <c r="L965" s="25" t="n"/>
      <c r="M965" s="17">
        <f>IF(J965="","",J965*IF(L965="",1,L965))</f>
        <v/>
      </c>
      <c r="N965" s="13" t="n"/>
      <c r="O965" s="13" t="n"/>
      <c r="P965" s="13" t="n"/>
      <c r="Q965" s="13" t="n"/>
    </row>
    <row r="966">
      <c r="A966" s="13" t="n"/>
      <c r="B966" s="13" t="n"/>
      <c r="C966" s="14" t="n"/>
      <c r="D966" s="13" t="n"/>
      <c r="E966" s="13" t="n"/>
      <c r="F966" s="13" t="n"/>
      <c r="G966" s="24" t="n"/>
      <c r="H966" s="15" t="n"/>
      <c r="I966" s="15" t="n"/>
      <c r="J966" s="17">
        <f>IF(H966="","",IF(G966="",1,G966)*H966+IF(I966="",0,I966))</f>
        <v/>
      </c>
      <c r="K966" s="13" t="n"/>
      <c r="L966" s="25" t="n"/>
      <c r="M966" s="17">
        <f>IF(J966="","",J966*IF(L966="",1,L966))</f>
        <v/>
      </c>
      <c r="N966" s="13" t="n"/>
      <c r="O966" s="13" t="n"/>
      <c r="P966" s="13" t="n"/>
      <c r="Q966" s="13" t="n"/>
    </row>
    <row r="967">
      <c r="A967" s="13" t="n"/>
      <c r="B967" s="13" t="n"/>
      <c r="C967" s="14" t="n"/>
      <c r="D967" s="13" t="n"/>
      <c r="E967" s="13" t="n"/>
      <c r="F967" s="13" t="n"/>
      <c r="G967" s="24" t="n"/>
      <c r="H967" s="15" t="n"/>
      <c r="I967" s="15" t="n"/>
      <c r="J967" s="17">
        <f>IF(H967="","",IF(G967="",1,G967)*H967+IF(I967="",0,I967))</f>
        <v/>
      </c>
      <c r="K967" s="13" t="n"/>
      <c r="L967" s="25" t="n"/>
      <c r="M967" s="17">
        <f>IF(J967="","",J967*IF(L967="",1,L967))</f>
        <v/>
      </c>
      <c r="N967" s="13" t="n"/>
      <c r="O967" s="13" t="n"/>
      <c r="P967" s="13" t="n"/>
      <c r="Q967" s="13" t="n"/>
    </row>
    <row r="968">
      <c r="A968" s="13" t="n"/>
      <c r="B968" s="13" t="n"/>
      <c r="C968" s="14" t="n"/>
      <c r="D968" s="13" t="n"/>
      <c r="E968" s="13" t="n"/>
      <c r="F968" s="13" t="n"/>
      <c r="G968" s="24" t="n"/>
      <c r="H968" s="15" t="n"/>
      <c r="I968" s="15" t="n"/>
      <c r="J968" s="17">
        <f>IF(H968="","",IF(G968="",1,G968)*H968+IF(I968="",0,I968))</f>
        <v/>
      </c>
      <c r="K968" s="13" t="n"/>
      <c r="L968" s="25" t="n"/>
      <c r="M968" s="17">
        <f>IF(J968="","",J968*IF(L968="",1,L968))</f>
        <v/>
      </c>
      <c r="N968" s="13" t="n"/>
      <c r="O968" s="13" t="n"/>
      <c r="P968" s="13" t="n"/>
      <c r="Q968" s="13" t="n"/>
    </row>
    <row r="969">
      <c r="A969" s="13" t="n"/>
      <c r="B969" s="13" t="n"/>
      <c r="C969" s="14" t="n"/>
      <c r="D969" s="13" t="n"/>
      <c r="E969" s="13" t="n"/>
      <c r="F969" s="13" t="n"/>
      <c r="G969" s="24" t="n"/>
      <c r="H969" s="15" t="n"/>
      <c r="I969" s="15" t="n"/>
      <c r="J969" s="17">
        <f>IF(H969="","",IF(G969="",1,G969)*H969+IF(I969="",0,I969))</f>
        <v/>
      </c>
      <c r="K969" s="13" t="n"/>
      <c r="L969" s="25" t="n"/>
      <c r="M969" s="17">
        <f>IF(J969="","",J969*IF(L969="",1,L969))</f>
        <v/>
      </c>
      <c r="N969" s="13" t="n"/>
      <c r="O969" s="13" t="n"/>
      <c r="P969" s="13" t="n"/>
      <c r="Q969" s="13" t="n"/>
    </row>
    <row r="970">
      <c r="A970" s="13" t="n"/>
      <c r="B970" s="13" t="n"/>
      <c r="C970" s="14" t="n"/>
      <c r="D970" s="13" t="n"/>
      <c r="E970" s="13" t="n"/>
      <c r="F970" s="13" t="n"/>
      <c r="G970" s="24" t="n"/>
      <c r="H970" s="15" t="n"/>
      <c r="I970" s="15" t="n"/>
      <c r="J970" s="17">
        <f>IF(H970="","",IF(G970="",1,G970)*H970+IF(I970="",0,I970))</f>
        <v/>
      </c>
      <c r="K970" s="13" t="n"/>
      <c r="L970" s="25" t="n"/>
      <c r="M970" s="17">
        <f>IF(J970="","",J970*IF(L970="",1,L970))</f>
        <v/>
      </c>
      <c r="N970" s="13" t="n"/>
      <c r="O970" s="13" t="n"/>
      <c r="P970" s="13" t="n"/>
      <c r="Q970" s="13" t="n"/>
    </row>
    <row r="971">
      <c r="A971" s="13" t="n"/>
      <c r="B971" s="13" t="n"/>
      <c r="C971" s="14" t="n"/>
      <c r="D971" s="13" t="n"/>
      <c r="E971" s="13" t="n"/>
      <c r="F971" s="13" t="n"/>
      <c r="G971" s="24" t="n"/>
      <c r="H971" s="15" t="n"/>
      <c r="I971" s="15" t="n"/>
      <c r="J971" s="17">
        <f>IF(H971="","",IF(G971="",1,G971)*H971+IF(I971="",0,I971))</f>
        <v/>
      </c>
      <c r="K971" s="13" t="n"/>
      <c r="L971" s="25" t="n"/>
      <c r="M971" s="17">
        <f>IF(J971="","",J971*IF(L971="",1,L971))</f>
        <v/>
      </c>
      <c r="N971" s="13" t="n"/>
      <c r="O971" s="13" t="n"/>
      <c r="P971" s="13" t="n"/>
      <c r="Q971" s="13" t="n"/>
    </row>
    <row r="972">
      <c r="A972" s="13" t="n"/>
      <c r="B972" s="13" t="n"/>
      <c r="C972" s="14" t="n"/>
      <c r="D972" s="13" t="n"/>
      <c r="E972" s="13" t="n"/>
      <c r="F972" s="13" t="n"/>
      <c r="G972" s="24" t="n"/>
      <c r="H972" s="15" t="n"/>
      <c r="I972" s="15" t="n"/>
      <c r="J972" s="17">
        <f>IF(H972="","",IF(G972="",1,G972)*H972+IF(I972="",0,I972))</f>
        <v/>
      </c>
      <c r="K972" s="13" t="n"/>
      <c r="L972" s="25" t="n"/>
      <c r="M972" s="17">
        <f>IF(J972="","",J972*IF(L972="",1,L972))</f>
        <v/>
      </c>
      <c r="N972" s="13" t="n"/>
      <c r="O972" s="13" t="n"/>
      <c r="P972" s="13" t="n"/>
      <c r="Q972" s="13" t="n"/>
    </row>
    <row r="973">
      <c r="A973" s="13" t="n"/>
      <c r="B973" s="13" t="n"/>
      <c r="C973" s="14" t="n"/>
      <c r="D973" s="13" t="n"/>
      <c r="E973" s="13" t="n"/>
      <c r="F973" s="13" t="n"/>
      <c r="G973" s="24" t="n"/>
      <c r="H973" s="15" t="n"/>
      <c r="I973" s="15" t="n"/>
      <c r="J973" s="17">
        <f>IF(H973="","",IF(G973="",1,G973)*H973+IF(I973="",0,I973))</f>
        <v/>
      </c>
      <c r="K973" s="13" t="n"/>
      <c r="L973" s="25" t="n"/>
      <c r="M973" s="17">
        <f>IF(J973="","",J973*IF(L973="",1,L973))</f>
        <v/>
      </c>
      <c r="N973" s="13" t="n"/>
      <c r="O973" s="13" t="n"/>
      <c r="P973" s="13" t="n"/>
      <c r="Q973" s="13" t="n"/>
    </row>
    <row r="974">
      <c r="A974" s="13" t="n"/>
      <c r="B974" s="13" t="n"/>
      <c r="C974" s="14" t="n"/>
      <c r="D974" s="13" t="n"/>
      <c r="E974" s="13" t="n"/>
      <c r="F974" s="13" t="n"/>
      <c r="G974" s="24" t="n"/>
      <c r="H974" s="15" t="n"/>
      <c r="I974" s="15" t="n"/>
      <c r="J974" s="17">
        <f>IF(H974="","",IF(G974="",1,G974)*H974+IF(I974="",0,I974))</f>
        <v/>
      </c>
      <c r="K974" s="13" t="n"/>
      <c r="L974" s="25" t="n"/>
      <c r="M974" s="17">
        <f>IF(J974="","",J974*IF(L974="",1,L974))</f>
        <v/>
      </c>
      <c r="N974" s="13" t="n"/>
      <c r="O974" s="13" t="n"/>
      <c r="P974" s="13" t="n"/>
      <c r="Q974" s="13" t="n"/>
    </row>
    <row r="975">
      <c r="A975" s="13" t="n"/>
      <c r="B975" s="13" t="n"/>
      <c r="C975" s="14" t="n"/>
      <c r="D975" s="13" t="n"/>
      <c r="E975" s="13" t="n"/>
      <c r="F975" s="13" t="n"/>
      <c r="G975" s="24" t="n"/>
      <c r="H975" s="15" t="n"/>
      <c r="I975" s="15" t="n"/>
      <c r="J975" s="17">
        <f>IF(H975="","",IF(G975="",1,G975)*H975+IF(I975="",0,I975))</f>
        <v/>
      </c>
      <c r="K975" s="13" t="n"/>
      <c r="L975" s="25" t="n"/>
      <c r="M975" s="17">
        <f>IF(J975="","",J975*IF(L975="",1,L975))</f>
        <v/>
      </c>
      <c r="N975" s="13" t="n"/>
      <c r="O975" s="13" t="n"/>
      <c r="P975" s="13" t="n"/>
      <c r="Q975" s="13" t="n"/>
    </row>
    <row r="976">
      <c r="A976" s="13" t="n"/>
      <c r="B976" s="13" t="n"/>
      <c r="C976" s="14" t="n"/>
      <c r="D976" s="13" t="n"/>
      <c r="E976" s="13" t="n"/>
      <c r="F976" s="13" t="n"/>
      <c r="G976" s="24" t="n"/>
      <c r="H976" s="15" t="n"/>
      <c r="I976" s="15" t="n"/>
      <c r="J976" s="17">
        <f>IF(H976="","",IF(G976="",1,G976)*H976+IF(I976="",0,I976))</f>
        <v/>
      </c>
      <c r="K976" s="13" t="n"/>
      <c r="L976" s="25" t="n"/>
      <c r="M976" s="17">
        <f>IF(J976="","",J976*IF(L976="",1,L976))</f>
        <v/>
      </c>
      <c r="N976" s="13" t="n"/>
      <c r="O976" s="13" t="n"/>
      <c r="P976" s="13" t="n"/>
      <c r="Q976" s="13" t="n"/>
    </row>
    <row r="977">
      <c r="A977" s="13" t="n"/>
      <c r="B977" s="13" t="n"/>
      <c r="C977" s="14" t="n"/>
      <c r="D977" s="13" t="n"/>
      <c r="E977" s="13" t="n"/>
      <c r="F977" s="13" t="n"/>
      <c r="G977" s="24" t="n"/>
      <c r="H977" s="15" t="n"/>
      <c r="I977" s="15" t="n"/>
      <c r="J977" s="17">
        <f>IF(H977="","",IF(G977="",1,G977)*H977+IF(I977="",0,I977))</f>
        <v/>
      </c>
      <c r="K977" s="13" t="n"/>
      <c r="L977" s="25" t="n"/>
      <c r="M977" s="17">
        <f>IF(J977="","",J977*IF(L977="",1,L977))</f>
        <v/>
      </c>
      <c r="N977" s="13" t="n"/>
      <c r="O977" s="13" t="n"/>
      <c r="P977" s="13" t="n"/>
      <c r="Q977" s="13" t="n"/>
    </row>
    <row r="978">
      <c r="A978" s="13" t="n"/>
      <c r="B978" s="13" t="n"/>
      <c r="C978" s="14" t="n"/>
      <c r="D978" s="13" t="n"/>
      <c r="E978" s="13" t="n"/>
      <c r="F978" s="13" t="n"/>
      <c r="G978" s="24" t="n"/>
      <c r="H978" s="15" t="n"/>
      <c r="I978" s="15" t="n"/>
      <c r="J978" s="17">
        <f>IF(H978="","",IF(G978="",1,G978)*H978+IF(I978="",0,I978))</f>
        <v/>
      </c>
      <c r="K978" s="13" t="n"/>
      <c r="L978" s="25" t="n"/>
      <c r="M978" s="17">
        <f>IF(J978="","",J978*IF(L978="",1,L978))</f>
        <v/>
      </c>
      <c r="N978" s="13" t="n"/>
      <c r="O978" s="13" t="n"/>
      <c r="P978" s="13" t="n"/>
      <c r="Q978" s="13" t="n"/>
    </row>
    <row r="979">
      <c r="A979" s="13" t="n"/>
      <c r="B979" s="13" t="n"/>
      <c r="C979" s="14" t="n"/>
      <c r="D979" s="13" t="n"/>
      <c r="E979" s="13" t="n"/>
      <c r="F979" s="13" t="n"/>
      <c r="G979" s="24" t="n"/>
      <c r="H979" s="15" t="n"/>
      <c r="I979" s="15" t="n"/>
      <c r="J979" s="17">
        <f>IF(H979="","",IF(G979="",1,G979)*H979+IF(I979="",0,I979))</f>
        <v/>
      </c>
      <c r="K979" s="13" t="n"/>
      <c r="L979" s="25" t="n"/>
      <c r="M979" s="17">
        <f>IF(J979="","",J979*IF(L979="",1,L979))</f>
        <v/>
      </c>
      <c r="N979" s="13" t="n"/>
      <c r="O979" s="13" t="n"/>
      <c r="P979" s="13" t="n"/>
      <c r="Q979" s="13" t="n"/>
    </row>
    <row r="980">
      <c r="A980" s="13" t="n"/>
      <c r="B980" s="13" t="n"/>
      <c r="C980" s="14" t="n"/>
      <c r="D980" s="13" t="n"/>
      <c r="E980" s="13" t="n"/>
      <c r="F980" s="13" t="n"/>
      <c r="G980" s="24" t="n"/>
      <c r="H980" s="15" t="n"/>
      <c r="I980" s="15" t="n"/>
      <c r="J980" s="17">
        <f>IF(H980="","",IF(G980="",1,G980)*H980+IF(I980="",0,I980))</f>
        <v/>
      </c>
      <c r="K980" s="13" t="n"/>
      <c r="L980" s="25" t="n"/>
      <c r="M980" s="17">
        <f>IF(J980="","",J980*IF(L980="",1,L980))</f>
        <v/>
      </c>
      <c r="N980" s="13" t="n"/>
      <c r="O980" s="13" t="n"/>
      <c r="P980" s="13" t="n"/>
      <c r="Q980" s="13" t="n"/>
    </row>
    <row r="981">
      <c r="A981" s="13" t="n"/>
      <c r="B981" s="13" t="n"/>
      <c r="C981" s="14" t="n"/>
      <c r="D981" s="13" t="n"/>
      <c r="E981" s="13" t="n"/>
      <c r="F981" s="13" t="n"/>
      <c r="G981" s="24" t="n"/>
      <c r="H981" s="15" t="n"/>
      <c r="I981" s="15" t="n"/>
      <c r="J981" s="17">
        <f>IF(H981="","",IF(G981="",1,G981)*H981+IF(I981="",0,I981))</f>
        <v/>
      </c>
      <c r="K981" s="13" t="n"/>
      <c r="L981" s="25" t="n"/>
      <c r="M981" s="17">
        <f>IF(J981="","",J981*IF(L981="",1,L981))</f>
        <v/>
      </c>
      <c r="N981" s="13" t="n"/>
      <c r="O981" s="13" t="n"/>
      <c r="P981" s="13" t="n"/>
      <c r="Q981" s="13" t="n"/>
    </row>
    <row r="982">
      <c r="A982" s="13" t="n"/>
      <c r="B982" s="13" t="n"/>
      <c r="C982" s="14" t="n"/>
      <c r="D982" s="13" t="n"/>
      <c r="E982" s="13" t="n"/>
      <c r="F982" s="13" t="n"/>
      <c r="G982" s="24" t="n"/>
      <c r="H982" s="15" t="n"/>
      <c r="I982" s="15" t="n"/>
      <c r="J982" s="17">
        <f>IF(H982="","",IF(G982="",1,G982)*H982+IF(I982="",0,I982))</f>
        <v/>
      </c>
      <c r="K982" s="13" t="n"/>
      <c r="L982" s="25" t="n"/>
      <c r="M982" s="17">
        <f>IF(J982="","",J982*IF(L982="",1,L982))</f>
        <v/>
      </c>
      <c r="N982" s="13" t="n"/>
      <c r="O982" s="13" t="n"/>
      <c r="P982" s="13" t="n"/>
      <c r="Q982" s="13" t="n"/>
    </row>
    <row r="983">
      <c r="A983" s="13" t="n"/>
      <c r="B983" s="13" t="n"/>
      <c r="C983" s="14" t="n"/>
      <c r="D983" s="13" t="n"/>
      <c r="E983" s="13" t="n"/>
      <c r="F983" s="13" t="n"/>
      <c r="G983" s="24" t="n"/>
      <c r="H983" s="15" t="n"/>
      <c r="I983" s="15" t="n"/>
      <c r="J983" s="17">
        <f>IF(H983="","",IF(G983="",1,G983)*H983+IF(I983="",0,I983))</f>
        <v/>
      </c>
      <c r="K983" s="13" t="n"/>
      <c r="L983" s="25" t="n"/>
      <c r="M983" s="17">
        <f>IF(J983="","",J983*IF(L983="",1,L983))</f>
        <v/>
      </c>
      <c r="N983" s="13" t="n"/>
      <c r="O983" s="13" t="n"/>
      <c r="P983" s="13" t="n"/>
      <c r="Q983" s="13" t="n"/>
    </row>
    <row r="984">
      <c r="A984" s="13" t="n"/>
      <c r="B984" s="13" t="n"/>
      <c r="C984" s="14" t="n"/>
      <c r="D984" s="13" t="n"/>
      <c r="E984" s="13" t="n"/>
      <c r="F984" s="13" t="n"/>
      <c r="G984" s="24" t="n"/>
      <c r="H984" s="15" t="n"/>
      <c r="I984" s="15" t="n"/>
      <c r="J984" s="17">
        <f>IF(H984="","",IF(G984="",1,G984)*H984+IF(I984="",0,I984))</f>
        <v/>
      </c>
      <c r="K984" s="13" t="n"/>
      <c r="L984" s="25" t="n"/>
      <c r="M984" s="17">
        <f>IF(J984="","",J984*IF(L984="",1,L984))</f>
        <v/>
      </c>
      <c r="N984" s="13" t="n"/>
      <c r="O984" s="13" t="n"/>
      <c r="P984" s="13" t="n"/>
      <c r="Q984" s="13" t="n"/>
    </row>
    <row r="985">
      <c r="A985" s="13" t="n"/>
      <c r="B985" s="13" t="n"/>
      <c r="C985" s="14" t="n"/>
      <c r="D985" s="13" t="n"/>
      <c r="E985" s="13" t="n"/>
      <c r="F985" s="13" t="n"/>
      <c r="G985" s="24" t="n"/>
      <c r="H985" s="15" t="n"/>
      <c r="I985" s="15" t="n"/>
      <c r="J985" s="17">
        <f>IF(H985="","",IF(G985="",1,G985)*H985+IF(I985="",0,I985))</f>
        <v/>
      </c>
      <c r="K985" s="13" t="n"/>
      <c r="L985" s="25" t="n"/>
      <c r="M985" s="17">
        <f>IF(J985="","",J985*IF(L985="",1,L985))</f>
        <v/>
      </c>
      <c r="N985" s="13" t="n"/>
      <c r="O985" s="13" t="n"/>
      <c r="P985" s="13" t="n"/>
      <c r="Q985" s="13" t="n"/>
    </row>
    <row r="986">
      <c r="A986" s="13" t="n"/>
      <c r="B986" s="13" t="n"/>
      <c r="C986" s="14" t="n"/>
      <c r="D986" s="13" t="n"/>
      <c r="E986" s="13" t="n"/>
      <c r="F986" s="13" t="n"/>
      <c r="G986" s="24" t="n"/>
      <c r="H986" s="15" t="n"/>
      <c r="I986" s="15" t="n"/>
      <c r="J986" s="17">
        <f>IF(H986="","",IF(G986="",1,G986)*H986+IF(I986="",0,I986))</f>
        <v/>
      </c>
      <c r="K986" s="13" t="n"/>
      <c r="L986" s="25" t="n"/>
      <c r="M986" s="17">
        <f>IF(J986="","",J986*IF(L986="",1,L986))</f>
        <v/>
      </c>
      <c r="N986" s="13" t="n"/>
      <c r="O986" s="13" t="n"/>
      <c r="P986" s="13" t="n"/>
      <c r="Q986" s="13" t="n"/>
    </row>
    <row r="987">
      <c r="A987" s="13" t="n"/>
      <c r="B987" s="13" t="n"/>
      <c r="C987" s="14" t="n"/>
      <c r="D987" s="13" t="n"/>
      <c r="E987" s="13" t="n"/>
      <c r="F987" s="13" t="n"/>
      <c r="G987" s="24" t="n"/>
      <c r="H987" s="15" t="n"/>
      <c r="I987" s="15" t="n"/>
      <c r="J987" s="17">
        <f>IF(H987="","",IF(G987="",1,G987)*H987+IF(I987="",0,I987))</f>
        <v/>
      </c>
      <c r="K987" s="13" t="n"/>
      <c r="L987" s="25" t="n"/>
      <c r="M987" s="17">
        <f>IF(J987="","",J987*IF(L987="",1,L987))</f>
        <v/>
      </c>
      <c r="N987" s="13" t="n"/>
      <c r="O987" s="13" t="n"/>
      <c r="P987" s="13" t="n"/>
      <c r="Q987" s="13" t="n"/>
    </row>
    <row r="988">
      <c r="A988" s="13" t="n"/>
      <c r="B988" s="13" t="n"/>
      <c r="C988" s="14" t="n"/>
      <c r="D988" s="13" t="n"/>
      <c r="E988" s="13" t="n"/>
      <c r="F988" s="13" t="n"/>
      <c r="G988" s="24" t="n"/>
      <c r="H988" s="15" t="n"/>
      <c r="I988" s="15" t="n"/>
      <c r="J988" s="17">
        <f>IF(H988="","",IF(G988="",1,G988)*H988+IF(I988="",0,I988))</f>
        <v/>
      </c>
      <c r="K988" s="13" t="n"/>
      <c r="L988" s="25" t="n"/>
      <c r="M988" s="17">
        <f>IF(J988="","",J988*IF(L988="",1,L988))</f>
        <v/>
      </c>
      <c r="N988" s="13" t="n"/>
      <c r="O988" s="13" t="n"/>
      <c r="P988" s="13" t="n"/>
      <c r="Q988" s="13" t="n"/>
    </row>
    <row r="989">
      <c r="A989" s="13" t="n"/>
      <c r="B989" s="13" t="n"/>
      <c r="C989" s="14" t="n"/>
      <c r="D989" s="13" t="n"/>
      <c r="E989" s="13" t="n"/>
      <c r="F989" s="13" t="n"/>
      <c r="G989" s="24" t="n"/>
      <c r="H989" s="15" t="n"/>
      <c r="I989" s="15" t="n"/>
      <c r="J989" s="17">
        <f>IF(H989="","",IF(G989="",1,G989)*H989+IF(I989="",0,I989))</f>
        <v/>
      </c>
      <c r="K989" s="13" t="n"/>
      <c r="L989" s="25" t="n"/>
      <c r="M989" s="17">
        <f>IF(J989="","",J989*IF(L989="",1,L989))</f>
        <v/>
      </c>
      <c r="N989" s="13" t="n"/>
      <c r="O989" s="13" t="n"/>
      <c r="P989" s="13" t="n"/>
      <c r="Q989" s="13" t="n"/>
    </row>
    <row r="990">
      <c r="A990" s="13" t="n"/>
      <c r="B990" s="13" t="n"/>
      <c r="C990" s="14" t="n"/>
      <c r="D990" s="13" t="n"/>
      <c r="E990" s="13" t="n"/>
      <c r="F990" s="13" t="n"/>
      <c r="G990" s="24" t="n"/>
      <c r="H990" s="15" t="n"/>
      <c r="I990" s="15" t="n"/>
      <c r="J990" s="17">
        <f>IF(H990="","",IF(G990="",1,G990)*H990+IF(I990="",0,I990))</f>
        <v/>
      </c>
      <c r="K990" s="13" t="n"/>
      <c r="L990" s="25" t="n"/>
      <c r="M990" s="17">
        <f>IF(J990="","",J990*IF(L990="",1,L990))</f>
        <v/>
      </c>
      <c r="N990" s="13" t="n"/>
      <c r="O990" s="13" t="n"/>
      <c r="P990" s="13" t="n"/>
      <c r="Q990" s="13" t="n"/>
    </row>
    <row r="991">
      <c r="A991" s="13" t="n"/>
      <c r="B991" s="13" t="n"/>
      <c r="C991" s="14" t="n"/>
      <c r="D991" s="13" t="n"/>
      <c r="E991" s="13" t="n"/>
      <c r="F991" s="13" t="n"/>
      <c r="G991" s="24" t="n"/>
      <c r="H991" s="15" t="n"/>
      <c r="I991" s="15" t="n"/>
      <c r="J991" s="17">
        <f>IF(H991="","",IF(G991="",1,G991)*H991+IF(I991="",0,I991))</f>
        <v/>
      </c>
      <c r="K991" s="13" t="n"/>
      <c r="L991" s="25" t="n"/>
      <c r="M991" s="17">
        <f>IF(J991="","",J991*IF(L991="",1,L991))</f>
        <v/>
      </c>
      <c r="N991" s="13" t="n"/>
      <c r="O991" s="13" t="n"/>
      <c r="P991" s="13" t="n"/>
      <c r="Q991" s="13" t="n"/>
    </row>
    <row r="992">
      <c r="A992" s="13" t="n"/>
      <c r="B992" s="13" t="n"/>
      <c r="C992" s="14" t="n"/>
      <c r="D992" s="13" t="n"/>
      <c r="E992" s="13" t="n"/>
      <c r="F992" s="13" t="n"/>
      <c r="G992" s="24" t="n"/>
      <c r="H992" s="15" t="n"/>
      <c r="I992" s="15" t="n"/>
      <c r="J992" s="17">
        <f>IF(H992="","",IF(G992="",1,G992)*H992+IF(I992="",0,I992))</f>
        <v/>
      </c>
      <c r="K992" s="13" t="n"/>
      <c r="L992" s="25" t="n"/>
      <c r="M992" s="17">
        <f>IF(J992="","",J992*IF(L992="",1,L992))</f>
        <v/>
      </c>
      <c r="N992" s="13" t="n"/>
      <c r="O992" s="13" t="n"/>
      <c r="P992" s="13" t="n"/>
      <c r="Q992" s="13" t="n"/>
    </row>
    <row r="993">
      <c r="A993" s="13" t="n"/>
      <c r="B993" s="13" t="n"/>
      <c r="C993" s="14" t="n"/>
      <c r="D993" s="13" t="n"/>
      <c r="E993" s="13" t="n"/>
      <c r="F993" s="13" t="n"/>
      <c r="G993" s="24" t="n"/>
      <c r="H993" s="15" t="n"/>
      <c r="I993" s="15" t="n"/>
      <c r="J993" s="17">
        <f>IF(H993="","",IF(G993="",1,G993)*H993+IF(I993="",0,I993))</f>
        <v/>
      </c>
      <c r="K993" s="13" t="n"/>
      <c r="L993" s="25" t="n"/>
      <c r="M993" s="17">
        <f>IF(J993="","",J993*IF(L993="",1,L993))</f>
        <v/>
      </c>
      <c r="N993" s="13" t="n"/>
      <c r="O993" s="13" t="n"/>
      <c r="P993" s="13" t="n"/>
      <c r="Q993" s="13" t="n"/>
    </row>
    <row r="994">
      <c r="A994" s="13" t="n"/>
      <c r="B994" s="13" t="n"/>
      <c r="C994" s="14" t="n"/>
      <c r="D994" s="13" t="n"/>
      <c r="E994" s="13" t="n"/>
      <c r="F994" s="13" t="n"/>
      <c r="G994" s="24" t="n"/>
      <c r="H994" s="15" t="n"/>
      <c r="I994" s="15" t="n"/>
      <c r="J994" s="17">
        <f>IF(H994="","",IF(G994="",1,G994)*H994+IF(I994="",0,I994))</f>
        <v/>
      </c>
      <c r="K994" s="13" t="n"/>
      <c r="L994" s="25" t="n"/>
      <c r="M994" s="17">
        <f>IF(J994="","",J994*IF(L994="",1,L994))</f>
        <v/>
      </c>
      <c r="N994" s="13" t="n"/>
      <c r="O994" s="13" t="n"/>
      <c r="P994" s="13" t="n"/>
      <c r="Q994" s="13" t="n"/>
    </row>
    <row r="995">
      <c r="A995" s="13" t="n"/>
      <c r="B995" s="13" t="n"/>
      <c r="C995" s="14" t="n"/>
      <c r="D995" s="13" t="n"/>
      <c r="E995" s="13" t="n"/>
      <c r="F995" s="13" t="n"/>
      <c r="G995" s="24" t="n"/>
      <c r="H995" s="15" t="n"/>
      <c r="I995" s="15" t="n"/>
      <c r="J995" s="17">
        <f>IF(H995="","",IF(G995="",1,G995)*H995+IF(I995="",0,I995))</f>
        <v/>
      </c>
      <c r="K995" s="13" t="n"/>
      <c r="L995" s="25" t="n"/>
      <c r="M995" s="17">
        <f>IF(J995="","",J995*IF(L995="",1,L995))</f>
        <v/>
      </c>
      <c r="N995" s="13" t="n"/>
      <c r="O995" s="13" t="n"/>
      <c r="P995" s="13" t="n"/>
      <c r="Q995" s="13" t="n"/>
    </row>
    <row r="996">
      <c r="A996" s="13" t="n"/>
      <c r="B996" s="13" t="n"/>
      <c r="C996" s="14" t="n"/>
      <c r="D996" s="13" t="n"/>
      <c r="E996" s="13" t="n"/>
      <c r="F996" s="13" t="n"/>
      <c r="G996" s="24" t="n"/>
      <c r="H996" s="15" t="n"/>
      <c r="I996" s="15" t="n"/>
      <c r="J996" s="17">
        <f>IF(H996="","",IF(G996="",1,G996)*H996+IF(I996="",0,I996))</f>
        <v/>
      </c>
      <c r="K996" s="13" t="n"/>
      <c r="L996" s="25" t="n"/>
      <c r="M996" s="17">
        <f>IF(J996="","",J996*IF(L996="",1,L996))</f>
        <v/>
      </c>
      <c r="N996" s="13" t="n"/>
      <c r="O996" s="13" t="n"/>
      <c r="P996" s="13" t="n"/>
      <c r="Q996" s="13" t="n"/>
    </row>
    <row r="997">
      <c r="A997" s="13" t="n"/>
      <c r="B997" s="13" t="n"/>
      <c r="C997" s="14" t="n"/>
      <c r="D997" s="13" t="n"/>
      <c r="E997" s="13" t="n"/>
      <c r="F997" s="13" t="n"/>
      <c r="G997" s="24" t="n"/>
      <c r="H997" s="15" t="n"/>
      <c r="I997" s="15" t="n"/>
      <c r="J997" s="17">
        <f>IF(H997="","",IF(G997="",1,G997)*H997+IF(I997="",0,I997))</f>
        <v/>
      </c>
      <c r="K997" s="13" t="n"/>
      <c r="L997" s="25" t="n"/>
      <c r="M997" s="17">
        <f>IF(J997="","",J997*IF(L997="",1,L997))</f>
        <v/>
      </c>
      <c r="N997" s="13" t="n"/>
      <c r="O997" s="13" t="n"/>
      <c r="P997" s="13" t="n"/>
      <c r="Q997" s="13" t="n"/>
    </row>
    <row r="998">
      <c r="A998" s="13" t="n"/>
      <c r="B998" s="13" t="n"/>
      <c r="C998" s="14" t="n"/>
      <c r="D998" s="13" t="n"/>
      <c r="E998" s="13" t="n"/>
      <c r="F998" s="13" t="n"/>
      <c r="G998" s="24" t="n"/>
      <c r="H998" s="15" t="n"/>
      <c r="I998" s="15" t="n"/>
      <c r="J998" s="17">
        <f>IF(H998="","",IF(G998="",1,G998)*H998+IF(I998="",0,I998))</f>
        <v/>
      </c>
      <c r="K998" s="13" t="n"/>
      <c r="L998" s="25" t="n"/>
      <c r="M998" s="17">
        <f>IF(J998="","",J998*IF(L998="",1,L998))</f>
        <v/>
      </c>
      <c r="N998" s="13" t="n"/>
      <c r="O998" s="13" t="n"/>
      <c r="P998" s="13" t="n"/>
      <c r="Q998" s="13" t="n"/>
    </row>
    <row r="999">
      <c r="A999" s="13" t="n"/>
      <c r="B999" s="13" t="n"/>
      <c r="C999" s="14" t="n"/>
      <c r="D999" s="13" t="n"/>
      <c r="E999" s="13" t="n"/>
      <c r="F999" s="13" t="n"/>
      <c r="G999" s="24" t="n"/>
      <c r="H999" s="15" t="n"/>
      <c r="I999" s="15" t="n"/>
      <c r="J999" s="17">
        <f>IF(H999="","",IF(G999="",1,G999)*H999+IF(I999="",0,I999))</f>
        <v/>
      </c>
      <c r="K999" s="13" t="n"/>
      <c r="L999" s="25" t="n"/>
      <c r="M999" s="17">
        <f>IF(J999="","",J999*IF(L999="",1,L999))</f>
        <v/>
      </c>
      <c r="N999" s="13" t="n"/>
      <c r="O999" s="13" t="n"/>
      <c r="P999" s="13" t="n"/>
      <c r="Q999" s="13" t="n"/>
    </row>
    <row r="1000">
      <c r="A1000" s="13" t="n"/>
      <c r="B1000" s="13" t="n"/>
      <c r="C1000" s="14" t="n"/>
      <c r="D1000" s="13" t="n"/>
      <c r="E1000" s="13" t="n"/>
      <c r="F1000" s="13" t="n"/>
      <c r="G1000" s="24" t="n"/>
      <c r="H1000" s="15" t="n"/>
      <c r="I1000" s="15" t="n"/>
      <c r="J1000" s="17">
        <f>IF(H1000="","",IF(G1000="",1,G1000)*H1000+IF(I1000="",0,I1000))</f>
        <v/>
      </c>
      <c r="K1000" s="13" t="n"/>
      <c r="L1000" s="25" t="n"/>
      <c r="M1000" s="17">
        <f>IF(J1000="","",J1000*IF(L1000="",1,L1000))</f>
        <v/>
      </c>
      <c r="N1000" s="13" t="n"/>
      <c r="O1000" s="13" t="n"/>
      <c r="P1000" s="13" t="n"/>
      <c r="Q1000" s="13" t="n"/>
    </row>
    <row r="1001">
      <c r="A1001" s="13" t="n"/>
      <c r="B1001" s="13" t="n"/>
      <c r="C1001" s="14" t="n"/>
      <c r="D1001" s="13" t="n"/>
      <c r="E1001" s="13" t="n"/>
      <c r="F1001" s="13" t="n"/>
      <c r="G1001" s="24" t="n"/>
      <c r="H1001" s="15" t="n"/>
      <c r="I1001" s="15" t="n"/>
      <c r="J1001" s="17">
        <f>IF(H1001="","",IF(G1001="",1,G1001)*H1001+IF(I1001="",0,I1001))</f>
        <v/>
      </c>
      <c r="K1001" s="13" t="n"/>
      <c r="L1001" s="25" t="n"/>
      <c r="M1001" s="17">
        <f>IF(J1001="","",J1001*IF(L1001="",1,L1001))</f>
        <v/>
      </c>
      <c r="N1001" s="13" t="n"/>
      <c r="O1001" s="13" t="n"/>
      <c r="P1001" s="13" t="n"/>
      <c r="Q1001" s="13" t="n"/>
    </row>
  </sheetData>
  <conditionalFormatting sqref="B2:B1001">
    <cfRule type="expression" priority="1" dxfId="0" stopIfTrue="0">
      <formula>AND(COUNTA($A2:$Q2)&gt;0,B2="")</formula>
    </cfRule>
  </conditionalFormatting>
  <conditionalFormatting sqref="C2:C1001">
    <cfRule type="expression" priority="2" dxfId="0" stopIfTrue="0">
      <formula>AND(COUNTA($A2:$Q2)&gt;0,C2="")</formula>
    </cfRule>
  </conditionalFormatting>
  <conditionalFormatting sqref="E2:E1001">
    <cfRule type="expression" priority="3" dxfId="0" stopIfTrue="0">
      <formula>AND(COUNTA($A2:$Q2)&gt;0,E2="")</formula>
    </cfRule>
  </conditionalFormatting>
  <conditionalFormatting sqref="H2:H1001">
    <cfRule type="expression" priority="4" dxfId="0" stopIfTrue="0">
      <formula>AND(COUNTA($A2:$Q2)&gt;0,H2="")</formula>
    </cfRule>
  </conditionalFormatting>
  <dataValidations count="9">
    <dataValidation sqref="B2:B1001" showDropDown="0" showInputMessage="0" showErrorMessage="0" allowBlank="1" type="list">
      <formula1>='Project Overview'!$A$6:$A$25</formula1>
    </dataValidation>
    <dataValidation sqref="E2:E1001" showDropDown="0" showInputMessage="0" showErrorMessage="0" allowBlank="1" type="list">
      <formula1>=Lists!$A$5:$A$23</formula1>
    </dataValidation>
    <dataValidation sqref="N2:N1001" showDropDown="0" showInputMessage="0" showErrorMessage="0" allowBlank="1" type="list">
      <formula1>=Lists!$C$5:$C$11</formula1>
    </dataValidation>
    <dataValidation sqref="O2:O1001" showDropDown="0" showInputMessage="0" showErrorMessage="0" allowBlank="1" type="list">
      <formula1>=Lists!$E$5:$E$9</formula1>
    </dataValidation>
    <dataValidation sqref="K2:K1001" showDropDown="0" showInputMessage="0" showErrorMessage="0" allowBlank="1" type="list">
      <formula1>=Lists!$G$5:$G$12</formula1>
    </dataValidation>
    <dataValidation sqref="C2:C1001" showDropDown="0" showInputMessage="0" showErrorMessage="0" allowBlank="1" errorTitle="Invalid date" error="Enter a date between 2000-01-01 and 2100-12-31." type="date" operator="between">
      <formula1>DATE(2000,1,1)</formula1>
      <formula2>DATE(2100,12,31)</formula2>
    </dataValidation>
    <dataValidation sqref="G2:G1001" showDropDown="0" showInputMessage="0" showErrorMessage="0" allowBlank="1" errorTitle="Invalid quantity" error="Quantity must be greater than zero." type="decimal" operator="greaterThan">
      <formula1>0</formula1>
    </dataValidation>
    <dataValidation sqref="H2:I1001" showDropDown="0" showInputMessage="0" showErrorMessage="0" allowBlank="1" errorTitle="Invalid amount" error="Amounts cannot be negative." type="decimal" operator="greaterThanOrEqual">
      <formula1>0</formula1>
    </dataValidation>
    <dataValidation sqref="L2:L1001" showDropDown="0" showInputMessage="0" showErrorMessage="0" allowBlank="1" errorTitle="Invalid rate" error="FX rate must be greater than zero." type="decimal" operator="greaterThan">
      <formula1>0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/>
  </sheetPr>
  <dimension ref="A1:G8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6" customWidth="1" min="3" max="3"/>
    <col width="15" customWidth="1" min="4" max="4"/>
    <col width="14" customWidth="1" min="5" max="5"/>
    <col width="11" customWidth="1" min="6" max="6"/>
    <col width="14" customWidth="1" min="7" max="7"/>
  </cols>
  <sheetData>
    <row r="1">
      <c r="A1" s="10" t="inlineStr">
        <is>
          <t>Budget Tracking</t>
        </is>
      </c>
    </row>
    <row r="2">
      <c r="A2" s="11" t="inlineStr">
        <is>
          <t>Optional category allocations within each project's budget. These split the existing budget - they are not extra funds.</t>
        </is>
      </c>
    </row>
    <row r="5" ht="30" customHeight="1">
      <c r="A5" s="12" t="inlineStr">
        <is>
          <t>Project *</t>
        </is>
      </c>
      <c r="B5" s="12" t="inlineStr">
        <is>
          <t>Category *</t>
        </is>
      </c>
      <c r="C5" s="12" t="inlineStr">
        <is>
          <t>Planned Budget *</t>
        </is>
      </c>
      <c r="D5" s="12" t="inlineStr">
        <is>
          <t>Actual Spend</t>
        </is>
      </c>
      <c r="E5" s="12" t="inlineStr">
        <is>
          <t>Variance</t>
        </is>
      </c>
      <c r="F5" s="12" t="inlineStr">
        <is>
          <t>% Used</t>
        </is>
      </c>
      <c r="G5" s="12" t="inlineStr">
        <is>
          <t>Remaining</t>
        </is>
      </c>
    </row>
    <row r="6">
      <c r="A6" s="13" t="inlineStr">
        <is>
          <t>Riverside Kitchen Remodel</t>
        </is>
      </c>
      <c r="B6" s="13" t="inlineStr">
        <is>
          <t>Materials</t>
        </is>
      </c>
      <c r="C6" s="15" t="n">
        <v>5200</v>
      </c>
      <c r="D6" s="17">
        <f>SUMIFS('Expense Register'!$M$2:$M$1001,'Expense Register'!$B$2:$B$1001,$A6,'Expense Register'!$E$2:$E$1001,$B6)</f>
        <v/>
      </c>
      <c r="E6" s="17">
        <f>IF($C6="","",$C6-$D6)</f>
        <v/>
      </c>
      <c r="F6" s="18">
        <f>IF(OR($C6="",$C6=0),"",$D6/$C6)</f>
        <v/>
      </c>
      <c r="G6" s="17">
        <f>IF($C6="","",MAX($C6-$D6,0))</f>
        <v/>
      </c>
    </row>
    <row r="7">
      <c r="A7" s="13" t="inlineStr">
        <is>
          <t>Riverside Kitchen Remodel</t>
        </is>
      </c>
      <c r="B7" s="13" t="inlineStr">
        <is>
          <t>Labour</t>
        </is>
      </c>
      <c r="C7" s="15" t="n">
        <v>4200</v>
      </c>
      <c r="D7" s="17">
        <f>SUMIFS('Expense Register'!$M$2:$M$1001,'Expense Register'!$B$2:$B$1001,$A7,'Expense Register'!$E$2:$E$1001,$B7)</f>
        <v/>
      </c>
      <c r="E7" s="17">
        <f>IF($C7="","",$C7-$D7)</f>
        <v/>
      </c>
      <c r="F7" s="18">
        <f>IF(OR($C7="",$C7=0),"",$D7/$C7)</f>
        <v/>
      </c>
      <c r="G7" s="17">
        <f>IF($C7="","",MAX($C7-$D7,0))</f>
        <v/>
      </c>
    </row>
    <row r="8">
      <c r="A8" s="13" t="inlineStr">
        <is>
          <t>Riverside Kitchen Remodel</t>
        </is>
      </c>
      <c r="B8" s="13" t="inlineStr">
        <is>
          <t>Subcontractors</t>
        </is>
      </c>
      <c r="C8" s="15" t="n">
        <v>5000</v>
      </c>
      <c r="D8" s="17">
        <f>SUMIFS('Expense Register'!$M$2:$M$1001,'Expense Register'!$B$2:$B$1001,$A8,'Expense Register'!$E$2:$E$1001,$B8)</f>
        <v/>
      </c>
      <c r="E8" s="17">
        <f>IF($C8="","",$C8-$D8)</f>
        <v/>
      </c>
      <c r="F8" s="18">
        <f>IF(OR($C8="",$C8=0),"",$D8/$C8)</f>
        <v/>
      </c>
      <c r="G8" s="17">
        <f>IF($C8="","",MAX($C8-$D8,0))</f>
        <v/>
      </c>
    </row>
    <row r="9">
      <c r="A9" s="13" t="inlineStr">
        <is>
          <t>Riverside Kitchen Remodel</t>
        </is>
      </c>
      <c r="B9" s="13" t="inlineStr">
        <is>
          <t>Equipment Hire</t>
        </is>
      </c>
      <c r="C9" s="15" t="n">
        <v>600</v>
      </c>
      <c r="D9" s="17">
        <f>SUMIFS('Expense Register'!$M$2:$M$1001,'Expense Register'!$B$2:$B$1001,$A9,'Expense Register'!$E$2:$E$1001,$B9)</f>
        <v/>
      </c>
      <c r="E9" s="17">
        <f>IF($C9="","",$C9-$D9)</f>
        <v/>
      </c>
      <c r="F9" s="18">
        <f>IF(OR($C9="",$C9=0),"",$D9/$C9)</f>
        <v/>
      </c>
      <c r="G9" s="17">
        <f>IF($C9="","",MAX($C9-$D9,0))</f>
        <v/>
      </c>
    </row>
    <row r="10">
      <c r="A10" s="13" t="inlineStr">
        <is>
          <t>Riverside Kitchen Remodel</t>
        </is>
      </c>
      <c r="B10" s="13" t="inlineStr">
        <is>
          <t>Permits &amp; Fees</t>
        </is>
      </c>
      <c r="C10" s="15" t="n">
        <v>400</v>
      </c>
      <c r="D10" s="17">
        <f>SUMIFS('Expense Register'!$M$2:$M$1001,'Expense Register'!$B$2:$B$1001,$A10,'Expense Register'!$E$2:$E$1001,$B10)</f>
        <v/>
      </c>
      <c r="E10" s="17">
        <f>IF($C10="","",$C10-$D10)</f>
        <v/>
      </c>
      <c r="F10" s="18">
        <f>IF(OR($C10="",$C10=0),"",$D10/$C10)</f>
        <v/>
      </c>
      <c r="G10" s="17">
        <f>IF($C10="","",MAX($C10-$D10,0))</f>
        <v/>
      </c>
    </row>
    <row r="11">
      <c r="A11" s="13" t="inlineStr">
        <is>
          <t>Riverside Kitchen Remodel</t>
        </is>
      </c>
      <c r="B11" s="13" t="inlineStr">
        <is>
          <t>Waste Removal</t>
        </is>
      </c>
      <c r="C11" s="15" t="n">
        <v>500</v>
      </c>
      <c r="D11" s="17">
        <f>SUMIFS('Expense Register'!$M$2:$M$1001,'Expense Register'!$B$2:$B$1001,$A11,'Expense Register'!$E$2:$E$1001,$B11)</f>
        <v/>
      </c>
      <c r="E11" s="17">
        <f>IF($C11="","",$C11-$D11)</f>
        <v/>
      </c>
      <c r="F11" s="18">
        <f>IF(OR($C11="",$C11=0),"",$D11/$C11)</f>
        <v/>
      </c>
      <c r="G11" s="17">
        <f>IF($C11="","",MAX($C11-$D11,0))</f>
        <v/>
      </c>
    </row>
    <row r="12">
      <c r="A12" s="13" t="inlineStr">
        <is>
          <t>Riverside Kitchen Remodel</t>
        </is>
      </c>
      <c r="B12" s="13" t="inlineStr">
        <is>
          <t>Transport &amp; Fuel</t>
        </is>
      </c>
      <c r="C12" s="15" t="n">
        <v>600</v>
      </c>
      <c r="D12" s="17">
        <f>SUMIFS('Expense Register'!$M$2:$M$1001,'Expense Register'!$B$2:$B$1001,$A12,'Expense Register'!$E$2:$E$1001,$B12)</f>
        <v/>
      </c>
      <c r="E12" s="17">
        <f>IF($C12="","",$C12-$D12)</f>
        <v/>
      </c>
      <c r="F12" s="18">
        <f>IF(OR($C12="",$C12=0),"",$D12/$C12)</f>
        <v/>
      </c>
      <c r="G12" s="17">
        <f>IF($C12="","",MAX($C12-$D12,0))</f>
        <v/>
      </c>
    </row>
    <row r="13">
      <c r="A13" s="13" t="inlineStr">
        <is>
          <t>Acme Website Redesign</t>
        </is>
      </c>
      <c r="B13" s="13" t="inlineStr">
        <is>
          <t>Professional Services</t>
        </is>
      </c>
      <c r="C13" s="15" t="n">
        <v>1500</v>
      </c>
      <c r="D13" s="17">
        <f>SUMIFS('Expense Register'!$M$2:$M$1001,'Expense Register'!$B$2:$B$1001,$A13,'Expense Register'!$E$2:$E$1001,$B13)</f>
        <v/>
      </c>
      <c r="E13" s="17">
        <f>IF($C13="","",$C13-$D13)</f>
        <v/>
      </c>
      <c r="F13" s="18">
        <f>IF(OR($C13="",$C13=0),"",$D13/$C13)</f>
        <v/>
      </c>
      <c r="G13" s="17">
        <f>IF($C13="","",MAX($C13-$D13,0))</f>
        <v/>
      </c>
    </row>
    <row r="14">
      <c r="A14" s="13" t="inlineStr">
        <is>
          <t>Acme Website Redesign</t>
        </is>
      </c>
      <c r="B14" s="13" t="inlineStr">
        <is>
          <t>Labour</t>
        </is>
      </c>
      <c r="C14" s="15" t="n">
        <v>4000</v>
      </c>
      <c r="D14" s="17">
        <f>SUMIFS('Expense Register'!$M$2:$M$1001,'Expense Register'!$B$2:$B$1001,$A14,'Expense Register'!$E$2:$E$1001,$B14)</f>
        <v/>
      </c>
      <c r="E14" s="17">
        <f>IF($C14="","",$C14-$D14)</f>
        <v/>
      </c>
      <c r="F14" s="18">
        <f>IF(OR($C14="",$C14=0),"",$D14/$C14)</f>
        <v/>
      </c>
      <c r="G14" s="17">
        <f>IF($C14="","",MAX($C14-$D14,0))</f>
        <v/>
      </c>
    </row>
    <row r="15">
      <c r="A15" s="13" t="inlineStr">
        <is>
          <t>Acme Website Redesign</t>
        </is>
      </c>
      <c r="B15" s="13" t="inlineStr">
        <is>
          <t>Software &amp; Subscriptions</t>
        </is>
      </c>
      <c r="C15" s="15" t="n">
        <v>700</v>
      </c>
      <c r="D15" s="17">
        <f>SUMIFS('Expense Register'!$M$2:$M$1001,'Expense Register'!$B$2:$B$1001,$A15,'Expense Register'!$E$2:$E$1001,$B15)</f>
        <v/>
      </c>
      <c r="E15" s="17">
        <f>IF($C15="","",$C15-$D15)</f>
        <v/>
      </c>
      <c r="F15" s="18">
        <f>IF(OR($C15="",$C15=0),"",$D15/$C15)</f>
        <v/>
      </c>
      <c r="G15" s="17">
        <f>IF($C15="","",MAX($C15-$D15,0))</f>
        <v/>
      </c>
    </row>
    <row r="16">
      <c r="A16" s="13" t="inlineStr">
        <is>
          <t>Acme Website Redesign</t>
        </is>
      </c>
      <c r="B16" s="13" t="inlineStr">
        <is>
          <t>Marketing</t>
        </is>
      </c>
      <c r="C16" s="15" t="n">
        <v>700</v>
      </c>
      <c r="D16" s="17">
        <f>SUMIFS('Expense Register'!$M$2:$M$1001,'Expense Register'!$B$2:$B$1001,$A16,'Expense Register'!$E$2:$E$1001,$B16)</f>
        <v/>
      </c>
      <c r="E16" s="17">
        <f>IF($C16="","",$C16-$D16)</f>
        <v/>
      </c>
      <c r="F16" s="18">
        <f>IF(OR($C16="",$C16=0),"",$D16/$C16)</f>
        <v/>
      </c>
      <c r="G16" s="17">
        <f>IF($C16="","",MAX($C16-$D16,0))</f>
        <v/>
      </c>
    </row>
    <row r="17">
      <c r="A17" s="13" t="n"/>
      <c r="B17" s="13" t="n"/>
      <c r="C17" s="15" t="n"/>
      <c r="D17" s="17">
        <f>SUMIFS('Expense Register'!$M$2:$M$1001,'Expense Register'!$B$2:$B$1001,$A17,'Expense Register'!$E$2:$E$1001,$B17)</f>
        <v/>
      </c>
      <c r="E17" s="17">
        <f>IF($C17="","",$C17-$D17)</f>
        <v/>
      </c>
      <c r="F17" s="18">
        <f>IF(OR($C17="",$C17=0),"",$D17/$C17)</f>
        <v/>
      </c>
      <c r="G17" s="17">
        <f>IF($C17="","",MAX($C17-$D17,0))</f>
        <v/>
      </c>
    </row>
    <row r="18">
      <c r="A18" s="13" t="n"/>
      <c r="B18" s="13" t="n"/>
      <c r="C18" s="15" t="n"/>
      <c r="D18" s="17">
        <f>SUMIFS('Expense Register'!$M$2:$M$1001,'Expense Register'!$B$2:$B$1001,$A18,'Expense Register'!$E$2:$E$1001,$B18)</f>
        <v/>
      </c>
      <c r="E18" s="17">
        <f>IF($C18="","",$C18-$D18)</f>
        <v/>
      </c>
      <c r="F18" s="18">
        <f>IF(OR($C18="",$C18=0),"",$D18/$C18)</f>
        <v/>
      </c>
      <c r="G18" s="17">
        <f>IF($C18="","",MAX($C18-$D18,0))</f>
        <v/>
      </c>
    </row>
    <row r="19">
      <c r="A19" s="13" t="n"/>
      <c r="B19" s="13" t="n"/>
      <c r="C19" s="15" t="n"/>
      <c r="D19" s="17">
        <f>SUMIFS('Expense Register'!$M$2:$M$1001,'Expense Register'!$B$2:$B$1001,$A19,'Expense Register'!$E$2:$E$1001,$B19)</f>
        <v/>
      </c>
      <c r="E19" s="17">
        <f>IF($C19="","",$C19-$D19)</f>
        <v/>
      </c>
      <c r="F19" s="18">
        <f>IF(OR($C19="",$C19=0),"",$D19/$C19)</f>
        <v/>
      </c>
      <c r="G19" s="17">
        <f>IF($C19="","",MAX($C19-$D19,0))</f>
        <v/>
      </c>
    </row>
    <row r="20">
      <c r="A20" s="13" t="n"/>
      <c r="B20" s="13" t="n"/>
      <c r="C20" s="15" t="n"/>
      <c r="D20" s="17">
        <f>SUMIFS('Expense Register'!$M$2:$M$1001,'Expense Register'!$B$2:$B$1001,$A20,'Expense Register'!$E$2:$E$1001,$B20)</f>
        <v/>
      </c>
      <c r="E20" s="17">
        <f>IF($C20="","",$C20-$D20)</f>
        <v/>
      </c>
      <c r="F20" s="18">
        <f>IF(OR($C20="",$C20=0),"",$D20/$C20)</f>
        <v/>
      </c>
      <c r="G20" s="17">
        <f>IF($C20="","",MAX($C20-$D20,0))</f>
        <v/>
      </c>
    </row>
    <row r="21">
      <c r="A21" s="13" t="n"/>
      <c r="B21" s="13" t="n"/>
      <c r="C21" s="15" t="n"/>
      <c r="D21" s="17">
        <f>SUMIFS('Expense Register'!$M$2:$M$1001,'Expense Register'!$B$2:$B$1001,$A21,'Expense Register'!$E$2:$E$1001,$B21)</f>
        <v/>
      </c>
      <c r="E21" s="17">
        <f>IF($C21="","",$C21-$D21)</f>
        <v/>
      </c>
      <c r="F21" s="18">
        <f>IF(OR($C21="",$C21=0),"",$D21/$C21)</f>
        <v/>
      </c>
      <c r="G21" s="17">
        <f>IF($C21="","",MAX($C21-$D21,0))</f>
        <v/>
      </c>
    </row>
    <row r="22">
      <c r="A22" s="13" t="n"/>
      <c r="B22" s="13" t="n"/>
      <c r="C22" s="15" t="n"/>
      <c r="D22" s="17">
        <f>SUMIFS('Expense Register'!$M$2:$M$1001,'Expense Register'!$B$2:$B$1001,$A22,'Expense Register'!$E$2:$E$1001,$B22)</f>
        <v/>
      </c>
      <c r="E22" s="17">
        <f>IF($C22="","",$C22-$D22)</f>
        <v/>
      </c>
      <c r="F22" s="18">
        <f>IF(OR($C22="",$C22=0),"",$D22/$C22)</f>
        <v/>
      </c>
      <c r="G22" s="17">
        <f>IF($C22="","",MAX($C22-$D22,0))</f>
        <v/>
      </c>
    </row>
    <row r="23">
      <c r="A23" s="13" t="n"/>
      <c r="B23" s="13" t="n"/>
      <c r="C23" s="15" t="n"/>
      <c r="D23" s="17">
        <f>SUMIFS('Expense Register'!$M$2:$M$1001,'Expense Register'!$B$2:$B$1001,$A23,'Expense Register'!$E$2:$E$1001,$B23)</f>
        <v/>
      </c>
      <c r="E23" s="17">
        <f>IF($C23="","",$C23-$D23)</f>
        <v/>
      </c>
      <c r="F23" s="18">
        <f>IF(OR($C23="",$C23=0),"",$D23/$C23)</f>
        <v/>
      </c>
      <c r="G23" s="17">
        <f>IF($C23="","",MAX($C23-$D23,0))</f>
        <v/>
      </c>
    </row>
    <row r="24">
      <c r="A24" s="13" t="n"/>
      <c r="B24" s="13" t="n"/>
      <c r="C24" s="15" t="n"/>
      <c r="D24" s="17">
        <f>SUMIFS('Expense Register'!$M$2:$M$1001,'Expense Register'!$B$2:$B$1001,$A24,'Expense Register'!$E$2:$E$1001,$B24)</f>
        <v/>
      </c>
      <c r="E24" s="17">
        <f>IF($C24="","",$C24-$D24)</f>
        <v/>
      </c>
      <c r="F24" s="18">
        <f>IF(OR($C24="",$C24=0),"",$D24/$C24)</f>
        <v/>
      </c>
      <c r="G24" s="17">
        <f>IF($C24="","",MAX($C24-$D24,0))</f>
        <v/>
      </c>
    </row>
    <row r="25">
      <c r="A25" s="13" t="n"/>
      <c r="B25" s="13" t="n"/>
      <c r="C25" s="15" t="n"/>
      <c r="D25" s="17">
        <f>SUMIFS('Expense Register'!$M$2:$M$1001,'Expense Register'!$B$2:$B$1001,$A25,'Expense Register'!$E$2:$E$1001,$B25)</f>
        <v/>
      </c>
      <c r="E25" s="17">
        <f>IF($C25="","",$C25-$D25)</f>
        <v/>
      </c>
      <c r="F25" s="18">
        <f>IF(OR($C25="",$C25=0),"",$D25/$C25)</f>
        <v/>
      </c>
      <c r="G25" s="17">
        <f>IF($C25="","",MAX($C25-$D25,0))</f>
        <v/>
      </c>
    </row>
    <row r="26">
      <c r="A26" s="13" t="n"/>
      <c r="B26" s="13" t="n"/>
      <c r="C26" s="15" t="n"/>
      <c r="D26" s="17">
        <f>SUMIFS('Expense Register'!$M$2:$M$1001,'Expense Register'!$B$2:$B$1001,$A26,'Expense Register'!$E$2:$E$1001,$B26)</f>
        <v/>
      </c>
      <c r="E26" s="17">
        <f>IF($C26="","",$C26-$D26)</f>
        <v/>
      </c>
      <c r="F26" s="18">
        <f>IF(OR($C26="",$C26=0),"",$D26/$C26)</f>
        <v/>
      </c>
      <c r="G26" s="17">
        <f>IF($C26="","",MAX($C26-$D26,0))</f>
        <v/>
      </c>
    </row>
    <row r="27">
      <c r="A27" s="13" t="n"/>
      <c r="B27" s="13" t="n"/>
      <c r="C27" s="15" t="n"/>
      <c r="D27" s="17">
        <f>SUMIFS('Expense Register'!$M$2:$M$1001,'Expense Register'!$B$2:$B$1001,$A27,'Expense Register'!$E$2:$E$1001,$B27)</f>
        <v/>
      </c>
      <c r="E27" s="17">
        <f>IF($C27="","",$C27-$D27)</f>
        <v/>
      </c>
      <c r="F27" s="18">
        <f>IF(OR($C27="",$C27=0),"",$D27/$C27)</f>
        <v/>
      </c>
      <c r="G27" s="17">
        <f>IF($C27="","",MAX($C27-$D27,0))</f>
        <v/>
      </c>
    </row>
    <row r="28">
      <c r="A28" s="13" t="n"/>
      <c r="B28" s="13" t="n"/>
      <c r="C28" s="15" t="n"/>
      <c r="D28" s="17">
        <f>SUMIFS('Expense Register'!$M$2:$M$1001,'Expense Register'!$B$2:$B$1001,$A28,'Expense Register'!$E$2:$E$1001,$B28)</f>
        <v/>
      </c>
      <c r="E28" s="17">
        <f>IF($C28="","",$C28-$D28)</f>
        <v/>
      </c>
      <c r="F28" s="18">
        <f>IF(OR($C28="",$C28=0),"",$D28/$C28)</f>
        <v/>
      </c>
      <c r="G28" s="17">
        <f>IF($C28="","",MAX($C28-$D28,0))</f>
        <v/>
      </c>
    </row>
    <row r="29">
      <c r="A29" s="13" t="n"/>
      <c r="B29" s="13" t="n"/>
      <c r="C29" s="15" t="n"/>
      <c r="D29" s="17">
        <f>SUMIFS('Expense Register'!$M$2:$M$1001,'Expense Register'!$B$2:$B$1001,$A29,'Expense Register'!$E$2:$E$1001,$B29)</f>
        <v/>
      </c>
      <c r="E29" s="17">
        <f>IF($C29="","",$C29-$D29)</f>
        <v/>
      </c>
      <c r="F29" s="18">
        <f>IF(OR($C29="",$C29=0),"",$D29/$C29)</f>
        <v/>
      </c>
      <c r="G29" s="17">
        <f>IF($C29="","",MAX($C29-$D29,0))</f>
        <v/>
      </c>
    </row>
    <row r="30">
      <c r="A30" s="13" t="n"/>
      <c r="B30" s="13" t="n"/>
      <c r="C30" s="15" t="n"/>
      <c r="D30" s="17">
        <f>SUMIFS('Expense Register'!$M$2:$M$1001,'Expense Register'!$B$2:$B$1001,$A30,'Expense Register'!$E$2:$E$1001,$B30)</f>
        <v/>
      </c>
      <c r="E30" s="17">
        <f>IF($C30="","",$C30-$D30)</f>
        <v/>
      </c>
      <c r="F30" s="18">
        <f>IF(OR($C30="",$C30=0),"",$D30/$C30)</f>
        <v/>
      </c>
      <c r="G30" s="17">
        <f>IF($C30="","",MAX($C30-$D30,0))</f>
        <v/>
      </c>
    </row>
    <row r="31">
      <c r="A31" s="13" t="n"/>
      <c r="B31" s="13" t="n"/>
      <c r="C31" s="15" t="n"/>
      <c r="D31" s="17">
        <f>SUMIFS('Expense Register'!$M$2:$M$1001,'Expense Register'!$B$2:$B$1001,$A31,'Expense Register'!$E$2:$E$1001,$B31)</f>
        <v/>
      </c>
      <c r="E31" s="17">
        <f>IF($C31="","",$C31-$D31)</f>
        <v/>
      </c>
      <c r="F31" s="18">
        <f>IF(OR($C31="",$C31=0),"",$D31/$C31)</f>
        <v/>
      </c>
      <c r="G31" s="17">
        <f>IF($C31="","",MAX($C31-$D31,0))</f>
        <v/>
      </c>
    </row>
    <row r="32">
      <c r="A32" s="13" t="n"/>
      <c r="B32" s="13" t="n"/>
      <c r="C32" s="15" t="n"/>
      <c r="D32" s="17">
        <f>SUMIFS('Expense Register'!$M$2:$M$1001,'Expense Register'!$B$2:$B$1001,$A32,'Expense Register'!$E$2:$E$1001,$B32)</f>
        <v/>
      </c>
      <c r="E32" s="17">
        <f>IF($C32="","",$C32-$D32)</f>
        <v/>
      </c>
      <c r="F32" s="18">
        <f>IF(OR($C32="",$C32=0),"",$D32/$C32)</f>
        <v/>
      </c>
      <c r="G32" s="17">
        <f>IF($C32="","",MAX($C32-$D32,0))</f>
        <v/>
      </c>
    </row>
    <row r="33">
      <c r="A33" s="13" t="n"/>
      <c r="B33" s="13" t="n"/>
      <c r="C33" s="15" t="n"/>
      <c r="D33" s="17">
        <f>SUMIFS('Expense Register'!$M$2:$M$1001,'Expense Register'!$B$2:$B$1001,$A33,'Expense Register'!$E$2:$E$1001,$B33)</f>
        <v/>
      </c>
      <c r="E33" s="17">
        <f>IF($C33="","",$C33-$D33)</f>
        <v/>
      </c>
      <c r="F33" s="18">
        <f>IF(OR($C33="",$C33=0),"",$D33/$C33)</f>
        <v/>
      </c>
      <c r="G33" s="17">
        <f>IF($C33="","",MAX($C33-$D33,0))</f>
        <v/>
      </c>
    </row>
    <row r="34">
      <c r="A34" s="13" t="n"/>
      <c r="B34" s="13" t="n"/>
      <c r="C34" s="15" t="n"/>
      <c r="D34" s="17">
        <f>SUMIFS('Expense Register'!$M$2:$M$1001,'Expense Register'!$B$2:$B$1001,$A34,'Expense Register'!$E$2:$E$1001,$B34)</f>
        <v/>
      </c>
      <c r="E34" s="17">
        <f>IF($C34="","",$C34-$D34)</f>
        <v/>
      </c>
      <c r="F34" s="18">
        <f>IF(OR($C34="",$C34=0),"",$D34/$C34)</f>
        <v/>
      </c>
      <c r="G34" s="17">
        <f>IF($C34="","",MAX($C34-$D34,0))</f>
        <v/>
      </c>
    </row>
    <row r="35">
      <c r="A35" s="13" t="n"/>
      <c r="B35" s="13" t="n"/>
      <c r="C35" s="15" t="n"/>
      <c r="D35" s="17">
        <f>SUMIFS('Expense Register'!$M$2:$M$1001,'Expense Register'!$B$2:$B$1001,$A35,'Expense Register'!$E$2:$E$1001,$B35)</f>
        <v/>
      </c>
      <c r="E35" s="17">
        <f>IF($C35="","",$C35-$D35)</f>
        <v/>
      </c>
      <c r="F35" s="18">
        <f>IF(OR($C35="",$C35=0),"",$D35/$C35)</f>
        <v/>
      </c>
      <c r="G35" s="17">
        <f>IF($C35="","",MAX($C35-$D35,0))</f>
        <v/>
      </c>
    </row>
    <row r="36">
      <c r="A36" s="13" t="n"/>
      <c r="B36" s="13" t="n"/>
      <c r="C36" s="15" t="n"/>
      <c r="D36" s="17">
        <f>SUMIFS('Expense Register'!$M$2:$M$1001,'Expense Register'!$B$2:$B$1001,$A36,'Expense Register'!$E$2:$E$1001,$B36)</f>
        <v/>
      </c>
      <c r="E36" s="17">
        <f>IF($C36="","",$C36-$D36)</f>
        <v/>
      </c>
      <c r="F36" s="18">
        <f>IF(OR($C36="",$C36=0),"",$D36/$C36)</f>
        <v/>
      </c>
      <c r="G36" s="17">
        <f>IF($C36="","",MAX($C36-$D36,0))</f>
        <v/>
      </c>
    </row>
    <row r="37">
      <c r="A37" s="13" t="n"/>
      <c r="B37" s="13" t="n"/>
      <c r="C37" s="15" t="n"/>
      <c r="D37" s="17">
        <f>SUMIFS('Expense Register'!$M$2:$M$1001,'Expense Register'!$B$2:$B$1001,$A37,'Expense Register'!$E$2:$E$1001,$B37)</f>
        <v/>
      </c>
      <c r="E37" s="17">
        <f>IF($C37="","",$C37-$D37)</f>
        <v/>
      </c>
      <c r="F37" s="18">
        <f>IF(OR($C37="",$C37=0),"",$D37/$C37)</f>
        <v/>
      </c>
      <c r="G37" s="17">
        <f>IF($C37="","",MAX($C37-$D37,0))</f>
        <v/>
      </c>
    </row>
    <row r="38">
      <c r="A38" s="13" t="n"/>
      <c r="B38" s="13" t="n"/>
      <c r="C38" s="15" t="n"/>
      <c r="D38" s="17">
        <f>SUMIFS('Expense Register'!$M$2:$M$1001,'Expense Register'!$B$2:$B$1001,$A38,'Expense Register'!$E$2:$E$1001,$B38)</f>
        <v/>
      </c>
      <c r="E38" s="17">
        <f>IF($C38="","",$C38-$D38)</f>
        <v/>
      </c>
      <c r="F38" s="18">
        <f>IF(OR($C38="",$C38=0),"",$D38/$C38)</f>
        <v/>
      </c>
      <c r="G38" s="17">
        <f>IF($C38="","",MAX($C38-$D38,0))</f>
        <v/>
      </c>
    </row>
    <row r="39">
      <c r="A39" s="13" t="n"/>
      <c r="B39" s="13" t="n"/>
      <c r="C39" s="15" t="n"/>
      <c r="D39" s="17">
        <f>SUMIFS('Expense Register'!$M$2:$M$1001,'Expense Register'!$B$2:$B$1001,$A39,'Expense Register'!$E$2:$E$1001,$B39)</f>
        <v/>
      </c>
      <c r="E39" s="17">
        <f>IF($C39="","",$C39-$D39)</f>
        <v/>
      </c>
      <c r="F39" s="18">
        <f>IF(OR($C39="",$C39=0),"",$D39/$C39)</f>
        <v/>
      </c>
      <c r="G39" s="17">
        <f>IF($C39="","",MAX($C39-$D39,0))</f>
        <v/>
      </c>
    </row>
    <row r="40">
      <c r="A40" s="13" t="n"/>
      <c r="B40" s="13" t="n"/>
      <c r="C40" s="15" t="n"/>
      <c r="D40" s="17">
        <f>SUMIFS('Expense Register'!$M$2:$M$1001,'Expense Register'!$B$2:$B$1001,$A40,'Expense Register'!$E$2:$E$1001,$B40)</f>
        <v/>
      </c>
      <c r="E40" s="17">
        <f>IF($C40="","",$C40-$D40)</f>
        <v/>
      </c>
      <c r="F40" s="18">
        <f>IF(OR($C40="",$C40=0),"",$D40/$C40)</f>
        <v/>
      </c>
      <c r="G40" s="17">
        <f>IF($C40="","",MAX($C40-$D40,0))</f>
        <v/>
      </c>
    </row>
    <row r="41">
      <c r="A41" s="13" t="n"/>
      <c r="B41" s="13" t="n"/>
      <c r="C41" s="15" t="n"/>
      <c r="D41" s="17">
        <f>SUMIFS('Expense Register'!$M$2:$M$1001,'Expense Register'!$B$2:$B$1001,$A41,'Expense Register'!$E$2:$E$1001,$B41)</f>
        <v/>
      </c>
      <c r="E41" s="17">
        <f>IF($C41="","",$C41-$D41)</f>
        <v/>
      </c>
      <c r="F41" s="18">
        <f>IF(OR($C41="",$C41=0),"",$D41/$C41)</f>
        <v/>
      </c>
      <c r="G41" s="17">
        <f>IF($C41="","",MAX($C41-$D41,0))</f>
        <v/>
      </c>
    </row>
    <row r="42">
      <c r="A42" s="13" t="n"/>
      <c r="B42" s="13" t="n"/>
      <c r="C42" s="15" t="n"/>
      <c r="D42" s="17">
        <f>SUMIFS('Expense Register'!$M$2:$M$1001,'Expense Register'!$B$2:$B$1001,$A42,'Expense Register'!$E$2:$E$1001,$B42)</f>
        <v/>
      </c>
      <c r="E42" s="17">
        <f>IF($C42="","",$C42-$D42)</f>
        <v/>
      </c>
      <c r="F42" s="18">
        <f>IF(OR($C42="",$C42=0),"",$D42/$C42)</f>
        <v/>
      </c>
      <c r="G42" s="17">
        <f>IF($C42="","",MAX($C42-$D42,0))</f>
        <v/>
      </c>
    </row>
    <row r="43">
      <c r="A43" s="13" t="n"/>
      <c r="B43" s="13" t="n"/>
      <c r="C43" s="15" t="n"/>
      <c r="D43" s="17">
        <f>SUMIFS('Expense Register'!$M$2:$M$1001,'Expense Register'!$B$2:$B$1001,$A43,'Expense Register'!$E$2:$E$1001,$B43)</f>
        <v/>
      </c>
      <c r="E43" s="17">
        <f>IF($C43="","",$C43-$D43)</f>
        <v/>
      </c>
      <c r="F43" s="18">
        <f>IF(OR($C43="",$C43=0),"",$D43/$C43)</f>
        <v/>
      </c>
      <c r="G43" s="17">
        <f>IF($C43="","",MAX($C43-$D43,0))</f>
        <v/>
      </c>
    </row>
    <row r="44">
      <c r="A44" s="13" t="n"/>
      <c r="B44" s="13" t="n"/>
      <c r="C44" s="15" t="n"/>
      <c r="D44" s="17">
        <f>SUMIFS('Expense Register'!$M$2:$M$1001,'Expense Register'!$B$2:$B$1001,$A44,'Expense Register'!$E$2:$E$1001,$B44)</f>
        <v/>
      </c>
      <c r="E44" s="17">
        <f>IF($C44="","",$C44-$D44)</f>
        <v/>
      </c>
      <c r="F44" s="18">
        <f>IF(OR($C44="",$C44=0),"",$D44/$C44)</f>
        <v/>
      </c>
      <c r="G44" s="17">
        <f>IF($C44="","",MAX($C44-$D44,0))</f>
        <v/>
      </c>
    </row>
    <row r="45">
      <c r="A45" s="13" t="n"/>
      <c r="B45" s="13" t="n"/>
      <c r="C45" s="15" t="n"/>
      <c r="D45" s="17">
        <f>SUMIFS('Expense Register'!$M$2:$M$1001,'Expense Register'!$B$2:$B$1001,$A45,'Expense Register'!$E$2:$E$1001,$B45)</f>
        <v/>
      </c>
      <c r="E45" s="17">
        <f>IF($C45="","",$C45-$D45)</f>
        <v/>
      </c>
      <c r="F45" s="18">
        <f>IF(OR($C45="",$C45=0),"",$D45/$C45)</f>
        <v/>
      </c>
      <c r="G45" s="17">
        <f>IF($C45="","",MAX($C45-$D45,0))</f>
        <v/>
      </c>
    </row>
    <row r="46">
      <c r="A46" s="13" t="n"/>
      <c r="B46" s="13" t="n"/>
      <c r="C46" s="15" t="n"/>
      <c r="D46" s="17">
        <f>SUMIFS('Expense Register'!$M$2:$M$1001,'Expense Register'!$B$2:$B$1001,$A46,'Expense Register'!$E$2:$E$1001,$B46)</f>
        <v/>
      </c>
      <c r="E46" s="17">
        <f>IF($C46="","",$C46-$D46)</f>
        <v/>
      </c>
      <c r="F46" s="18">
        <f>IF(OR($C46="",$C46=0),"",$D46/$C46)</f>
        <v/>
      </c>
      <c r="G46" s="17">
        <f>IF($C46="","",MAX($C46-$D46,0))</f>
        <v/>
      </c>
    </row>
    <row r="47">
      <c r="A47" s="13" t="n"/>
      <c r="B47" s="13" t="n"/>
      <c r="C47" s="15" t="n"/>
      <c r="D47" s="17">
        <f>SUMIFS('Expense Register'!$M$2:$M$1001,'Expense Register'!$B$2:$B$1001,$A47,'Expense Register'!$E$2:$E$1001,$B47)</f>
        <v/>
      </c>
      <c r="E47" s="17">
        <f>IF($C47="","",$C47-$D47)</f>
        <v/>
      </c>
      <c r="F47" s="18">
        <f>IF(OR($C47="",$C47=0),"",$D47/$C47)</f>
        <v/>
      </c>
      <c r="G47" s="17">
        <f>IF($C47="","",MAX($C47-$D47,0))</f>
        <v/>
      </c>
    </row>
    <row r="48">
      <c r="A48" s="13" t="n"/>
      <c r="B48" s="13" t="n"/>
      <c r="C48" s="15" t="n"/>
      <c r="D48" s="17">
        <f>SUMIFS('Expense Register'!$M$2:$M$1001,'Expense Register'!$B$2:$B$1001,$A48,'Expense Register'!$E$2:$E$1001,$B48)</f>
        <v/>
      </c>
      <c r="E48" s="17">
        <f>IF($C48="","",$C48-$D48)</f>
        <v/>
      </c>
      <c r="F48" s="18">
        <f>IF(OR($C48="",$C48=0),"",$D48/$C48)</f>
        <v/>
      </c>
      <c r="G48" s="17">
        <f>IF($C48="","",MAX($C48-$D48,0))</f>
        <v/>
      </c>
    </row>
    <row r="49">
      <c r="A49" s="13" t="n"/>
      <c r="B49" s="13" t="n"/>
      <c r="C49" s="15" t="n"/>
      <c r="D49" s="17">
        <f>SUMIFS('Expense Register'!$M$2:$M$1001,'Expense Register'!$B$2:$B$1001,$A49,'Expense Register'!$E$2:$E$1001,$B49)</f>
        <v/>
      </c>
      <c r="E49" s="17">
        <f>IF($C49="","",$C49-$D49)</f>
        <v/>
      </c>
      <c r="F49" s="18">
        <f>IF(OR($C49="",$C49=0),"",$D49/$C49)</f>
        <v/>
      </c>
      <c r="G49" s="17">
        <f>IF($C49="","",MAX($C49-$D49,0))</f>
        <v/>
      </c>
    </row>
    <row r="50">
      <c r="A50" s="13" t="n"/>
      <c r="B50" s="13" t="n"/>
      <c r="C50" s="15" t="n"/>
      <c r="D50" s="17">
        <f>SUMIFS('Expense Register'!$M$2:$M$1001,'Expense Register'!$B$2:$B$1001,$A50,'Expense Register'!$E$2:$E$1001,$B50)</f>
        <v/>
      </c>
      <c r="E50" s="17">
        <f>IF($C50="","",$C50-$D50)</f>
        <v/>
      </c>
      <c r="F50" s="18">
        <f>IF(OR($C50="",$C50=0),"",$D50/$C50)</f>
        <v/>
      </c>
      <c r="G50" s="17">
        <f>IF($C50="","",MAX($C50-$D50,0))</f>
        <v/>
      </c>
    </row>
    <row r="51">
      <c r="A51" s="13" t="n"/>
      <c r="B51" s="13" t="n"/>
      <c r="C51" s="15" t="n"/>
      <c r="D51" s="17">
        <f>SUMIFS('Expense Register'!$M$2:$M$1001,'Expense Register'!$B$2:$B$1001,$A51,'Expense Register'!$E$2:$E$1001,$B51)</f>
        <v/>
      </c>
      <c r="E51" s="17">
        <f>IF($C51="","",$C51-$D51)</f>
        <v/>
      </c>
      <c r="F51" s="18">
        <f>IF(OR($C51="",$C51=0),"",$D51/$C51)</f>
        <v/>
      </c>
      <c r="G51" s="17">
        <f>IF($C51="","",MAX($C51-$D51,0))</f>
        <v/>
      </c>
    </row>
    <row r="52">
      <c r="A52" s="13" t="n"/>
      <c r="B52" s="13" t="n"/>
      <c r="C52" s="15" t="n"/>
      <c r="D52" s="17">
        <f>SUMIFS('Expense Register'!$M$2:$M$1001,'Expense Register'!$B$2:$B$1001,$A52,'Expense Register'!$E$2:$E$1001,$B52)</f>
        <v/>
      </c>
      <c r="E52" s="17">
        <f>IF($C52="","",$C52-$D52)</f>
        <v/>
      </c>
      <c r="F52" s="18">
        <f>IF(OR($C52="",$C52=0),"",$D52/$C52)</f>
        <v/>
      </c>
      <c r="G52" s="17">
        <f>IF($C52="","",MAX($C52-$D52,0))</f>
        <v/>
      </c>
    </row>
    <row r="53">
      <c r="A53" s="13" t="n"/>
      <c r="B53" s="13" t="n"/>
      <c r="C53" s="15" t="n"/>
      <c r="D53" s="17">
        <f>SUMIFS('Expense Register'!$M$2:$M$1001,'Expense Register'!$B$2:$B$1001,$A53,'Expense Register'!$E$2:$E$1001,$B53)</f>
        <v/>
      </c>
      <c r="E53" s="17">
        <f>IF($C53="","",$C53-$D53)</f>
        <v/>
      </c>
      <c r="F53" s="18">
        <f>IF(OR($C53="",$C53=0),"",$D53/$C53)</f>
        <v/>
      </c>
      <c r="G53" s="17">
        <f>IF($C53="","",MAX($C53-$D53,0))</f>
        <v/>
      </c>
    </row>
    <row r="54">
      <c r="A54" s="13" t="n"/>
      <c r="B54" s="13" t="n"/>
      <c r="C54" s="15" t="n"/>
      <c r="D54" s="17">
        <f>SUMIFS('Expense Register'!$M$2:$M$1001,'Expense Register'!$B$2:$B$1001,$A54,'Expense Register'!$E$2:$E$1001,$B54)</f>
        <v/>
      </c>
      <c r="E54" s="17">
        <f>IF($C54="","",$C54-$D54)</f>
        <v/>
      </c>
      <c r="F54" s="18">
        <f>IF(OR($C54="",$C54=0),"",$D54/$C54)</f>
        <v/>
      </c>
      <c r="G54" s="17">
        <f>IF($C54="","",MAX($C54-$D54,0))</f>
        <v/>
      </c>
    </row>
    <row r="55">
      <c r="A55" s="13" t="n"/>
      <c r="B55" s="13" t="n"/>
      <c r="C55" s="15" t="n"/>
      <c r="D55" s="17">
        <f>SUMIFS('Expense Register'!$M$2:$M$1001,'Expense Register'!$B$2:$B$1001,$A55,'Expense Register'!$E$2:$E$1001,$B55)</f>
        <v/>
      </c>
      <c r="E55" s="17">
        <f>IF($C55="","",$C55-$D55)</f>
        <v/>
      </c>
      <c r="F55" s="18">
        <f>IF(OR($C55="",$C55=0),"",$D55/$C55)</f>
        <v/>
      </c>
      <c r="G55" s="17">
        <f>IF($C55="","",MAX($C55-$D55,0))</f>
        <v/>
      </c>
    </row>
    <row r="56">
      <c r="A56" s="13" t="n"/>
      <c r="B56" s="13" t="n"/>
      <c r="C56" s="15" t="n"/>
      <c r="D56" s="17">
        <f>SUMIFS('Expense Register'!$M$2:$M$1001,'Expense Register'!$B$2:$B$1001,$A56,'Expense Register'!$E$2:$E$1001,$B56)</f>
        <v/>
      </c>
      <c r="E56" s="17">
        <f>IF($C56="","",$C56-$D56)</f>
        <v/>
      </c>
      <c r="F56" s="18">
        <f>IF(OR($C56="",$C56=0),"",$D56/$C56)</f>
        <v/>
      </c>
      <c r="G56" s="17">
        <f>IF($C56="","",MAX($C56-$D56,0))</f>
        <v/>
      </c>
    </row>
    <row r="57">
      <c r="A57" s="13" t="n"/>
      <c r="B57" s="13" t="n"/>
      <c r="C57" s="15" t="n"/>
      <c r="D57" s="17">
        <f>SUMIFS('Expense Register'!$M$2:$M$1001,'Expense Register'!$B$2:$B$1001,$A57,'Expense Register'!$E$2:$E$1001,$B57)</f>
        <v/>
      </c>
      <c r="E57" s="17">
        <f>IF($C57="","",$C57-$D57)</f>
        <v/>
      </c>
      <c r="F57" s="18">
        <f>IF(OR($C57="",$C57=0),"",$D57/$C57)</f>
        <v/>
      </c>
      <c r="G57" s="17">
        <f>IF($C57="","",MAX($C57-$D57,0))</f>
        <v/>
      </c>
    </row>
    <row r="58">
      <c r="A58" s="13" t="n"/>
      <c r="B58" s="13" t="n"/>
      <c r="C58" s="15" t="n"/>
      <c r="D58" s="17">
        <f>SUMIFS('Expense Register'!$M$2:$M$1001,'Expense Register'!$B$2:$B$1001,$A58,'Expense Register'!$E$2:$E$1001,$B58)</f>
        <v/>
      </c>
      <c r="E58" s="17">
        <f>IF($C58="","",$C58-$D58)</f>
        <v/>
      </c>
      <c r="F58" s="18">
        <f>IF(OR($C58="",$C58=0),"",$D58/$C58)</f>
        <v/>
      </c>
      <c r="G58" s="17">
        <f>IF($C58="","",MAX($C58-$D58,0))</f>
        <v/>
      </c>
    </row>
    <row r="59">
      <c r="A59" s="13" t="n"/>
      <c r="B59" s="13" t="n"/>
      <c r="C59" s="15" t="n"/>
      <c r="D59" s="17">
        <f>SUMIFS('Expense Register'!$M$2:$M$1001,'Expense Register'!$B$2:$B$1001,$A59,'Expense Register'!$E$2:$E$1001,$B59)</f>
        <v/>
      </c>
      <c r="E59" s="17">
        <f>IF($C59="","",$C59-$D59)</f>
        <v/>
      </c>
      <c r="F59" s="18">
        <f>IF(OR($C59="",$C59=0),"",$D59/$C59)</f>
        <v/>
      </c>
      <c r="G59" s="17">
        <f>IF($C59="","",MAX($C59-$D59,0))</f>
        <v/>
      </c>
    </row>
    <row r="60">
      <c r="A60" s="13" t="n"/>
      <c r="B60" s="13" t="n"/>
      <c r="C60" s="15" t="n"/>
      <c r="D60" s="17">
        <f>SUMIFS('Expense Register'!$M$2:$M$1001,'Expense Register'!$B$2:$B$1001,$A60,'Expense Register'!$E$2:$E$1001,$B60)</f>
        <v/>
      </c>
      <c r="E60" s="17">
        <f>IF($C60="","",$C60-$D60)</f>
        <v/>
      </c>
      <c r="F60" s="18">
        <f>IF(OR($C60="",$C60=0),"",$D60/$C60)</f>
        <v/>
      </c>
      <c r="G60" s="17">
        <f>IF($C60="","",MAX($C60-$D60,0))</f>
        <v/>
      </c>
    </row>
    <row r="61">
      <c r="A61" s="13" t="n"/>
      <c r="B61" s="13" t="n"/>
      <c r="C61" s="15" t="n"/>
      <c r="D61" s="17">
        <f>SUMIFS('Expense Register'!$M$2:$M$1001,'Expense Register'!$B$2:$B$1001,$A61,'Expense Register'!$E$2:$E$1001,$B61)</f>
        <v/>
      </c>
      <c r="E61" s="17">
        <f>IF($C61="","",$C61-$D61)</f>
        <v/>
      </c>
      <c r="F61" s="18">
        <f>IF(OR($C61="",$C61=0),"",$D61/$C61)</f>
        <v/>
      </c>
      <c r="G61" s="17">
        <f>IF($C61="","",MAX($C61-$D61,0))</f>
        <v/>
      </c>
    </row>
    <row r="62">
      <c r="A62" s="13" t="n"/>
      <c r="B62" s="13" t="n"/>
      <c r="C62" s="15" t="n"/>
      <c r="D62" s="17">
        <f>SUMIFS('Expense Register'!$M$2:$M$1001,'Expense Register'!$B$2:$B$1001,$A62,'Expense Register'!$E$2:$E$1001,$B62)</f>
        <v/>
      </c>
      <c r="E62" s="17">
        <f>IF($C62="","",$C62-$D62)</f>
        <v/>
      </c>
      <c r="F62" s="18">
        <f>IF(OR($C62="",$C62=0),"",$D62/$C62)</f>
        <v/>
      </c>
      <c r="G62" s="17">
        <f>IF($C62="","",MAX($C62-$D62,0))</f>
        <v/>
      </c>
    </row>
    <row r="63">
      <c r="A63" s="13" t="n"/>
      <c r="B63" s="13" t="n"/>
      <c r="C63" s="15" t="n"/>
      <c r="D63" s="17">
        <f>SUMIFS('Expense Register'!$M$2:$M$1001,'Expense Register'!$B$2:$B$1001,$A63,'Expense Register'!$E$2:$E$1001,$B63)</f>
        <v/>
      </c>
      <c r="E63" s="17">
        <f>IF($C63="","",$C63-$D63)</f>
        <v/>
      </c>
      <c r="F63" s="18">
        <f>IF(OR($C63="",$C63=0),"",$D63/$C63)</f>
        <v/>
      </c>
      <c r="G63" s="17">
        <f>IF($C63="","",MAX($C63-$D63,0))</f>
        <v/>
      </c>
    </row>
    <row r="64">
      <c r="A64" s="13" t="n"/>
      <c r="B64" s="13" t="n"/>
      <c r="C64" s="15" t="n"/>
      <c r="D64" s="17">
        <f>SUMIFS('Expense Register'!$M$2:$M$1001,'Expense Register'!$B$2:$B$1001,$A64,'Expense Register'!$E$2:$E$1001,$B64)</f>
        <v/>
      </c>
      <c r="E64" s="17">
        <f>IF($C64="","",$C64-$D64)</f>
        <v/>
      </c>
      <c r="F64" s="18">
        <f>IF(OR($C64="",$C64=0),"",$D64/$C64)</f>
        <v/>
      </c>
      <c r="G64" s="17">
        <f>IF($C64="","",MAX($C64-$D64,0))</f>
        <v/>
      </c>
    </row>
    <row r="65">
      <c r="A65" s="13" t="n"/>
      <c r="B65" s="13" t="n"/>
      <c r="C65" s="15" t="n"/>
      <c r="D65" s="17">
        <f>SUMIFS('Expense Register'!$M$2:$M$1001,'Expense Register'!$B$2:$B$1001,$A65,'Expense Register'!$E$2:$E$1001,$B65)</f>
        <v/>
      </c>
      <c r="E65" s="17">
        <f>IF($C65="","",$C65-$D65)</f>
        <v/>
      </c>
      <c r="F65" s="18">
        <f>IF(OR($C65="",$C65=0),"",$D65/$C65)</f>
        <v/>
      </c>
      <c r="G65" s="17">
        <f>IF($C65="","",MAX($C65-$D65,0))</f>
        <v/>
      </c>
    </row>
    <row r="68">
      <c r="A68" s="26" t="inlineStr">
        <is>
          <t>Allocation check - category allocations vs the project budget</t>
        </is>
      </c>
    </row>
    <row r="69" ht="30" customHeight="1">
      <c r="A69" s="27" t="inlineStr">
        <is>
          <t>Project</t>
        </is>
      </c>
      <c r="B69" s="27" t="inlineStr">
        <is>
          <t>Project Budget</t>
        </is>
      </c>
      <c r="C69" s="27" t="inlineStr">
        <is>
          <t>Allocated to Categories</t>
        </is>
      </c>
      <c r="D69" s="27" t="inlineStr">
        <is>
          <t>Unallocated</t>
        </is>
      </c>
      <c r="E69" s="27" t="inlineStr">
        <is>
          <t>Allocation Status</t>
        </is>
      </c>
    </row>
    <row r="70">
      <c r="A70" s="19">
        <f>IF('Project Overview'!$A6="","",'Project Overview'!$A6)</f>
        <v/>
      </c>
      <c r="B70" s="17">
        <f>IF('Project Overview'!$A6="","",'Project Overview'!$F6)</f>
        <v/>
      </c>
      <c r="C70" s="17">
        <f>IF($A70="","",SUMIFS($C$6:$C$65,$A$6:$A$65,$A70))</f>
        <v/>
      </c>
      <c r="D70" s="17">
        <f>IF(OR($A70="",$B70=""),"",$B70-$C70)</f>
        <v/>
      </c>
      <c r="E70" s="19">
        <f>IF(OR($A70="",$B70=""),"",IF($C70&gt;$B70,"Over-allocated",IF($C70=$B70,"Fully allocated","Within budget")))</f>
        <v/>
      </c>
    </row>
    <row r="71">
      <c r="A71" s="19">
        <f>IF('Project Overview'!$A7="","",'Project Overview'!$A7)</f>
        <v/>
      </c>
      <c r="B71" s="17">
        <f>IF('Project Overview'!$A7="","",'Project Overview'!$F7)</f>
        <v/>
      </c>
      <c r="C71" s="17">
        <f>IF($A71="","",SUMIFS($C$6:$C$65,$A$6:$A$65,$A71))</f>
        <v/>
      </c>
      <c r="D71" s="17">
        <f>IF(OR($A71="",$B71=""),"",$B71-$C71)</f>
        <v/>
      </c>
      <c r="E71" s="19">
        <f>IF(OR($A71="",$B71=""),"",IF($C71&gt;$B71,"Over-allocated",IF($C71=$B71,"Fully allocated","Within budget")))</f>
        <v/>
      </c>
    </row>
    <row r="72">
      <c r="A72" s="19">
        <f>IF('Project Overview'!$A8="","",'Project Overview'!$A8)</f>
        <v/>
      </c>
      <c r="B72" s="17">
        <f>IF('Project Overview'!$A8="","",'Project Overview'!$F8)</f>
        <v/>
      </c>
      <c r="C72" s="17">
        <f>IF($A72="","",SUMIFS($C$6:$C$65,$A$6:$A$65,$A72))</f>
        <v/>
      </c>
      <c r="D72" s="17">
        <f>IF(OR($A72="",$B72=""),"",$B72-$C72)</f>
        <v/>
      </c>
      <c r="E72" s="19">
        <f>IF(OR($A72="",$B72=""),"",IF($C72&gt;$B72,"Over-allocated",IF($C72=$B72,"Fully allocated","Within budget")))</f>
        <v/>
      </c>
    </row>
    <row r="73">
      <c r="A73" s="19">
        <f>IF('Project Overview'!$A9="","",'Project Overview'!$A9)</f>
        <v/>
      </c>
      <c r="B73" s="17">
        <f>IF('Project Overview'!$A9="","",'Project Overview'!$F9)</f>
        <v/>
      </c>
      <c r="C73" s="17">
        <f>IF($A73="","",SUMIFS($C$6:$C$65,$A$6:$A$65,$A73))</f>
        <v/>
      </c>
      <c r="D73" s="17">
        <f>IF(OR($A73="",$B73=""),"",$B73-$C73)</f>
        <v/>
      </c>
      <c r="E73" s="19">
        <f>IF(OR($A73="",$B73=""),"",IF($C73&gt;$B73,"Over-allocated",IF($C73=$B73,"Fully allocated","Within budget")))</f>
        <v/>
      </c>
    </row>
    <row r="74">
      <c r="A74" s="19">
        <f>IF('Project Overview'!$A10="","",'Project Overview'!$A10)</f>
        <v/>
      </c>
      <c r="B74" s="17">
        <f>IF('Project Overview'!$A10="","",'Project Overview'!$F10)</f>
        <v/>
      </c>
      <c r="C74" s="17">
        <f>IF($A74="","",SUMIFS($C$6:$C$65,$A$6:$A$65,$A74))</f>
        <v/>
      </c>
      <c r="D74" s="17">
        <f>IF(OR($A74="",$B74=""),"",$B74-$C74)</f>
        <v/>
      </c>
      <c r="E74" s="19">
        <f>IF(OR($A74="",$B74=""),"",IF($C74&gt;$B74,"Over-allocated",IF($C74=$B74,"Fully allocated","Within budget")))</f>
        <v/>
      </c>
    </row>
    <row r="75">
      <c r="A75" s="19">
        <f>IF('Project Overview'!$A11="","",'Project Overview'!$A11)</f>
        <v/>
      </c>
      <c r="B75" s="17">
        <f>IF('Project Overview'!$A11="","",'Project Overview'!$F11)</f>
        <v/>
      </c>
      <c r="C75" s="17">
        <f>IF($A75="","",SUMIFS($C$6:$C$65,$A$6:$A$65,$A75))</f>
        <v/>
      </c>
      <c r="D75" s="17">
        <f>IF(OR($A75="",$B75=""),"",$B75-$C75)</f>
        <v/>
      </c>
      <c r="E75" s="19">
        <f>IF(OR($A75="",$B75=""),"",IF($C75&gt;$B75,"Over-allocated",IF($C75=$B75,"Fully allocated","Within budget")))</f>
        <v/>
      </c>
    </row>
    <row r="76">
      <c r="A76" s="19">
        <f>IF('Project Overview'!$A12="","",'Project Overview'!$A12)</f>
        <v/>
      </c>
      <c r="B76" s="17">
        <f>IF('Project Overview'!$A12="","",'Project Overview'!$F12)</f>
        <v/>
      </c>
      <c r="C76" s="17">
        <f>IF($A76="","",SUMIFS($C$6:$C$65,$A$6:$A$65,$A76))</f>
        <v/>
      </c>
      <c r="D76" s="17">
        <f>IF(OR($A76="",$B76=""),"",$B76-$C76)</f>
        <v/>
      </c>
      <c r="E76" s="19">
        <f>IF(OR($A76="",$B76=""),"",IF($C76&gt;$B76,"Over-allocated",IF($C76=$B76,"Fully allocated","Within budget")))</f>
        <v/>
      </c>
    </row>
    <row r="77">
      <c r="A77" s="19">
        <f>IF('Project Overview'!$A13="","",'Project Overview'!$A13)</f>
        <v/>
      </c>
      <c r="B77" s="17">
        <f>IF('Project Overview'!$A13="","",'Project Overview'!$F13)</f>
        <v/>
      </c>
      <c r="C77" s="17">
        <f>IF($A77="","",SUMIFS($C$6:$C$65,$A$6:$A$65,$A77))</f>
        <v/>
      </c>
      <c r="D77" s="17">
        <f>IF(OR($A77="",$B77=""),"",$B77-$C77)</f>
        <v/>
      </c>
      <c r="E77" s="19">
        <f>IF(OR($A77="",$B77=""),"",IF($C77&gt;$B77,"Over-allocated",IF($C77=$B77,"Fully allocated","Within budget")))</f>
        <v/>
      </c>
    </row>
    <row r="78">
      <c r="A78" s="19">
        <f>IF('Project Overview'!$A14="","",'Project Overview'!$A14)</f>
        <v/>
      </c>
      <c r="B78" s="17">
        <f>IF('Project Overview'!$A14="","",'Project Overview'!$F14)</f>
        <v/>
      </c>
      <c r="C78" s="17">
        <f>IF($A78="","",SUMIFS($C$6:$C$65,$A$6:$A$65,$A78))</f>
        <v/>
      </c>
      <c r="D78" s="17">
        <f>IF(OR($A78="",$B78=""),"",$B78-$C78)</f>
        <v/>
      </c>
      <c r="E78" s="19">
        <f>IF(OR($A78="",$B78=""),"",IF($C78&gt;$B78,"Over-allocated",IF($C78=$B78,"Fully allocated","Within budget")))</f>
        <v/>
      </c>
    </row>
    <row r="79">
      <c r="A79" s="19">
        <f>IF('Project Overview'!$A15="","",'Project Overview'!$A15)</f>
        <v/>
      </c>
      <c r="B79" s="17">
        <f>IF('Project Overview'!$A15="","",'Project Overview'!$F15)</f>
        <v/>
      </c>
      <c r="C79" s="17">
        <f>IF($A79="","",SUMIFS($C$6:$C$65,$A$6:$A$65,$A79))</f>
        <v/>
      </c>
      <c r="D79" s="17">
        <f>IF(OR($A79="",$B79=""),"",$B79-$C79)</f>
        <v/>
      </c>
      <c r="E79" s="19">
        <f>IF(OR($A79="",$B79=""),"",IF($C79&gt;$B79,"Over-allocated",IF($C79=$B79,"Fully allocated","Within budget")))</f>
        <v/>
      </c>
    </row>
    <row r="80">
      <c r="A80" s="19">
        <f>IF('Project Overview'!$A16="","",'Project Overview'!$A16)</f>
        <v/>
      </c>
      <c r="B80" s="17">
        <f>IF('Project Overview'!$A16="","",'Project Overview'!$F16)</f>
        <v/>
      </c>
      <c r="C80" s="17">
        <f>IF($A80="","",SUMIFS($C$6:$C$65,$A$6:$A$65,$A80))</f>
        <v/>
      </c>
      <c r="D80" s="17">
        <f>IF(OR($A80="",$B80=""),"",$B80-$C80)</f>
        <v/>
      </c>
      <c r="E80" s="19">
        <f>IF(OR($A80="",$B80=""),"",IF($C80&gt;$B80,"Over-allocated",IF($C80=$B80,"Fully allocated","Within budget")))</f>
        <v/>
      </c>
    </row>
    <row r="81">
      <c r="A81" s="19">
        <f>IF('Project Overview'!$A17="","",'Project Overview'!$A17)</f>
        <v/>
      </c>
      <c r="B81" s="17">
        <f>IF('Project Overview'!$A17="","",'Project Overview'!$F17)</f>
        <v/>
      </c>
      <c r="C81" s="17">
        <f>IF($A81="","",SUMIFS($C$6:$C$65,$A$6:$A$65,$A81))</f>
        <v/>
      </c>
      <c r="D81" s="17">
        <f>IF(OR($A81="",$B81=""),"",$B81-$C81)</f>
        <v/>
      </c>
      <c r="E81" s="19">
        <f>IF(OR($A81="",$B81=""),"",IF($C81&gt;$B81,"Over-allocated",IF($C81=$B81,"Fully allocated","Within budget")))</f>
        <v/>
      </c>
    </row>
    <row r="82">
      <c r="A82" s="19">
        <f>IF('Project Overview'!$A18="","",'Project Overview'!$A18)</f>
        <v/>
      </c>
      <c r="B82" s="17">
        <f>IF('Project Overview'!$A18="","",'Project Overview'!$F18)</f>
        <v/>
      </c>
      <c r="C82" s="17">
        <f>IF($A82="","",SUMIFS($C$6:$C$65,$A$6:$A$65,$A82))</f>
        <v/>
      </c>
      <c r="D82" s="17">
        <f>IF(OR($A82="",$B82=""),"",$B82-$C82)</f>
        <v/>
      </c>
      <c r="E82" s="19">
        <f>IF(OR($A82="",$B82=""),"",IF($C82&gt;$B82,"Over-allocated",IF($C82=$B82,"Fully allocated","Within budget")))</f>
        <v/>
      </c>
    </row>
    <row r="83">
      <c r="A83" s="19">
        <f>IF('Project Overview'!$A19="","",'Project Overview'!$A19)</f>
        <v/>
      </c>
      <c r="B83" s="17">
        <f>IF('Project Overview'!$A19="","",'Project Overview'!$F19)</f>
        <v/>
      </c>
      <c r="C83" s="17">
        <f>IF($A83="","",SUMIFS($C$6:$C$65,$A$6:$A$65,$A83))</f>
        <v/>
      </c>
      <c r="D83" s="17">
        <f>IF(OR($A83="",$B83=""),"",$B83-$C83)</f>
        <v/>
      </c>
      <c r="E83" s="19">
        <f>IF(OR($A83="",$B83=""),"",IF($C83&gt;$B83,"Over-allocated",IF($C83=$B83,"Fully allocated","Within budget")))</f>
        <v/>
      </c>
    </row>
    <row r="84">
      <c r="A84" s="19">
        <f>IF('Project Overview'!$A20="","",'Project Overview'!$A20)</f>
        <v/>
      </c>
      <c r="B84" s="17">
        <f>IF('Project Overview'!$A20="","",'Project Overview'!$F20)</f>
        <v/>
      </c>
      <c r="C84" s="17">
        <f>IF($A84="","",SUMIFS($C$6:$C$65,$A$6:$A$65,$A84))</f>
        <v/>
      </c>
      <c r="D84" s="17">
        <f>IF(OR($A84="",$B84=""),"",$B84-$C84)</f>
        <v/>
      </c>
      <c r="E84" s="19">
        <f>IF(OR($A84="",$B84=""),"",IF($C84&gt;$B84,"Over-allocated",IF($C84=$B84,"Fully allocated","Within budget")))</f>
        <v/>
      </c>
    </row>
    <row r="85">
      <c r="A85" s="19">
        <f>IF('Project Overview'!$A21="","",'Project Overview'!$A21)</f>
        <v/>
      </c>
      <c r="B85" s="17">
        <f>IF('Project Overview'!$A21="","",'Project Overview'!$F21)</f>
        <v/>
      </c>
      <c r="C85" s="17">
        <f>IF($A85="","",SUMIFS($C$6:$C$65,$A$6:$A$65,$A85))</f>
        <v/>
      </c>
      <c r="D85" s="17">
        <f>IF(OR($A85="",$B85=""),"",$B85-$C85)</f>
        <v/>
      </c>
      <c r="E85" s="19">
        <f>IF(OR($A85="",$B85=""),"",IF($C85&gt;$B85,"Over-allocated",IF($C85=$B85,"Fully allocated","Within budget")))</f>
        <v/>
      </c>
    </row>
    <row r="86">
      <c r="A86" s="19">
        <f>IF('Project Overview'!$A22="","",'Project Overview'!$A22)</f>
        <v/>
      </c>
      <c r="B86" s="17">
        <f>IF('Project Overview'!$A22="","",'Project Overview'!$F22)</f>
        <v/>
      </c>
      <c r="C86" s="17">
        <f>IF($A86="","",SUMIFS($C$6:$C$65,$A$6:$A$65,$A86))</f>
        <v/>
      </c>
      <c r="D86" s="17">
        <f>IF(OR($A86="",$B86=""),"",$B86-$C86)</f>
        <v/>
      </c>
      <c r="E86" s="19">
        <f>IF(OR($A86="",$B86=""),"",IF($C86&gt;$B86,"Over-allocated",IF($C86=$B86,"Fully allocated","Within budget")))</f>
        <v/>
      </c>
    </row>
    <row r="87">
      <c r="A87" s="19">
        <f>IF('Project Overview'!$A23="","",'Project Overview'!$A23)</f>
        <v/>
      </c>
      <c r="B87" s="17">
        <f>IF('Project Overview'!$A23="","",'Project Overview'!$F23)</f>
        <v/>
      </c>
      <c r="C87" s="17">
        <f>IF($A87="","",SUMIFS($C$6:$C$65,$A$6:$A$65,$A87))</f>
        <v/>
      </c>
      <c r="D87" s="17">
        <f>IF(OR($A87="",$B87=""),"",$B87-$C87)</f>
        <v/>
      </c>
      <c r="E87" s="19">
        <f>IF(OR($A87="",$B87=""),"",IF($C87&gt;$B87,"Over-allocated",IF($C87=$B87,"Fully allocated","Within budget")))</f>
        <v/>
      </c>
    </row>
    <row r="88">
      <c r="A88" s="19">
        <f>IF('Project Overview'!$A24="","",'Project Overview'!$A24)</f>
        <v/>
      </c>
      <c r="B88" s="17">
        <f>IF('Project Overview'!$A24="","",'Project Overview'!$F24)</f>
        <v/>
      </c>
      <c r="C88" s="17">
        <f>IF($A88="","",SUMIFS($C$6:$C$65,$A$6:$A$65,$A88))</f>
        <v/>
      </c>
      <c r="D88" s="17">
        <f>IF(OR($A88="",$B88=""),"",$B88-$C88)</f>
        <v/>
      </c>
      <c r="E88" s="19">
        <f>IF(OR($A88="",$B88=""),"",IF($C88&gt;$B88,"Over-allocated",IF($C88=$B88,"Fully allocated","Within budget")))</f>
        <v/>
      </c>
    </row>
    <row r="89">
      <c r="A89" s="19">
        <f>IF('Project Overview'!$A25="","",'Project Overview'!$A25)</f>
        <v/>
      </c>
      <c r="B89" s="17">
        <f>IF('Project Overview'!$A25="","",'Project Overview'!$F25)</f>
        <v/>
      </c>
      <c r="C89" s="17">
        <f>IF($A89="","",SUMIFS($C$6:$C$65,$A$6:$A$65,$A89))</f>
        <v/>
      </c>
      <c r="D89" s="17">
        <f>IF(OR($A89="",$B89=""),"",$B89-$C89)</f>
        <v/>
      </c>
      <c r="E89" s="19">
        <f>IF(OR($A89="",$B89=""),"",IF($C89&gt;$B89,"Over-allocated",IF($C89=$B89,"Fully allocated","Within budget")))</f>
        <v/>
      </c>
    </row>
  </sheetData>
  <mergeCells count="2">
    <mergeCell ref="A2:G2"/>
    <mergeCell ref="A1:G1"/>
  </mergeCells>
  <conditionalFormatting sqref="E6:E65">
    <cfRule type="expression" priority="1" dxfId="0">
      <formula>AND($C6&lt;&gt;"",$E6&lt;0)</formula>
    </cfRule>
  </conditionalFormatting>
  <conditionalFormatting sqref="F6:F65">
    <cfRule type="expression" priority="2" dxfId="0">
      <formula>AND($C6&lt;&gt;"",$F6&gt;1)</formula>
    </cfRule>
  </conditionalFormatting>
  <conditionalFormatting sqref="E70:E89">
    <cfRule type="expression" priority="3" dxfId="0">
      <formula>$E70="Over-allocated"</formula>
    </cfRule>
  </conditionalFormatting>
  <dataValidations count="3">
    <dataValidation sqref="A6:A65" showDropDown="0" showInputMessage="0" showErrorMessage="0" allowBlank="1" type="list">
      <formula1>='Project Overview'!$A$6:$A$25</formula1>
    </dataValidation>
    <dataValidation sqref="B6:B65" showDropDown="0" showInputMessage="0" showErrorMessage="0" allowBlank="1" type="list">
      <formula1>=Lists!$A$5:$A$23</formula1>
    </dataValidation>
    <dataValidation sqref="C6:C65" showDropDown="0" showInputMessage="0" showErrorMessage="0" allowBlank="1" errorTitle="Invalid budget" error="Planned budget cannot be negative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F72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3" customWidth="1" min="3" max="3"/>
    <col width="15" customWidth="1" min="4" max="4"/>
    <col width="18" customWidth="1" min="5" max="5"/>
  </cols>
  <sheetData>
    <row r="1">
      <c r="A1" s="10" t="inlineStr">
        <is>
          <t>Expense Summary</t>
        </is>
      </c>
    </row>
    <row r="2">
      <c r="A2" s="11" t="inlineStr">
        <is>
          <t>Everything here recalculates from the Expense Register. Nothing needs to be typed in except the reporting year.</t>
        </is>
      </c>
    </row>
    <row r="4">
      <c r="A4" s="26" t="inlineStr">
        <is>
          <t>Headline figures</t>
        </is>
      </c>
      <c r="D4" s="26" t="inlineStr">
        <is>
          <t>Reporting year</t>
        </is>
      </c>
      <c r="E4" s="28" t="n">
        <v>2026</v>
      </c>
    </row>
    <row r="5">
      <c r="D5" s="29" t="inlineStr">
        <is>
          <t>&lt;- edit this cell</t>
        </is>
      </c>
    </row>
    <row r="6">
      <c r="A6" s="30" t="inlineStr">
        <is>
          <t>Total expenses (base currency)</t>
        </is>
      </c>
      <c r="B6" s="31">
        <f>SUM('Expense Register'!$M$2:$M$1001)</f>
        <v/>
      </c>
    </row>
    <row r="7">
      <c r="A7" s="30" t="inlineStr">
        <is>
          <t>Expenses logged</t>
        </is>
      </c>
      <c r="B7" s="32">
        <f>COUNT('Expense Register'!$C$2:$C$1001)</f>
        <v/>
      </c>
    </row>
    <row r="8">
      <c r="A8" s="30" t="inlineStr">
        <is>
          <t>Average expense</t>
        </is>
      </c>
      <c r="B8" s="31">
        <f>IFERROR($B$6/$B$7,0)</f>
        <v/>
      </c>
    </row>
    <row r="9">
      <c r="A9" s="30" t="inlineStr">
        <is>
          <t>Projects with expenses</t>
        </is>
      </c>
      <c r="B9" s="32">
        <f>COUNTIF('Project Overview'!$K$6:$K$25,"&gt;0")</f>
        <v/>
      </c>
    </row>
    <row r="10">
      <c r="A10" s="30" t="inlineStr">
        <is>
          <t>Total budgeted (all projects)</t>
        </is>
      </c>
      <c r="B10" s="31">
        <f>SUM('Project Overview'!$F$6:$F$25)</f>
        <v/>
      </c>
    </row>
    <row r="11">
      <c r="A11" s="30" t="inlineStr">
        <is>
          <t>Budget remaining (all projects)</t>
        </is>
      </c>
      <c r="B11" s="31">
        <f>IF($B$10=0,"",$B$10-$B$6)</f>
        <v/>
      </c>
    </row>
    <row r="12">
      <c r="A12" s="30" t="inlineStr">
        <is>
          <t>Unpaid / outstanding</t>
        </is>
      </c>
      <c r="B12" s="31">
        <f>SUMIFS('Expense Register'!$M$2:$M$1001,'Expense Register'!$O$2:$O$1001,"Unpaid")+SUMIFS('Expense Register'!$M$2:$M$1001,'Expense Register'!$O$2:$O$1001,"Partially Paid")</f>
        <v/>
      </c>
    </row>
    <row r="14">
      <c r="A14" s="26" t="inlineStr">
        <is>
          <t>Expenses by category</t>
        </is>
      </c>
    </row>
    <row r="15" ht="30" customHeight="1">
      <c r="A15" s="12" t="inlineStr">
        <is>
          <t>Category</t>
        </is>
      </c>
      <c r="B15" s="12" t="inlineStr">
        <is>
          <t>Amount</t>
        </is>
      </c>
      <c r="C15" s="12" t="inlineStr">
        <is>
          <t>% of Total</t>
        </is>
      </c>
    </row>
    <row r="16">
      <c r="A16" s="19">
        <f>Lists!$A$5</f>
        <v/>
      </c>
      <c r="B16" s="17">
        <f>SUMIFS('Expense Register'!$M$2:$M$1001,'Expense Register'!$E$2:$E$1001,$A16)</f>
        <v/>
      </c>
      <c r="C16" s="18">
        <f>IF($B$6=0,"",$B16/$B$6)</f>
        <v/>
      </c>
    </row>
    <row r="17">
      <c r="A17" s="19">
        <f>Lists!$A$6</f>
        <v/>
      </c>
      <c r="B17" s="17">
        <f>SUMIFS('Expense Register'!$M$2:$M$1001,'Expense Register'!$E$2:$E$1001,$A17)</f>
        <v/>
      </c>
      <c r="C17" s="18">
        <f>IF($B$6=0,"",$B17/$B$6)</f>
        <v/>
      </c>
    </row>
    <row r="18">
      <c r="A18" s="19">
        <f>Lists!$A$7</f>
        <v/>
      </c>
      <c r="B18" s="17">
        <f>SUMIFS('Expense Register'!$M$2:$M$1001,'Expense Register'!$E$2:$E$1001,$A18)</f>
        <v/>
      </c>
      <c r="C18" s="18">
        <f>IF($B$6=0,"",$B18/$B$6)</f>
        <v/>
      </c>
    </row>
    <row r="19">
      <c r="A19" s="19">
        <f>Lists!$A$8</f>
        <v/>
      </c>
      <c r="B19" s="17">
        <f>SUMIFS('Expense Register'!$M$2:$M$1001,'Expense Register'!$E$2:$E$1001,$A19)</f>
        <v/>
      </c>
      <c r="C19" s="18">
        <f>IF($B$6=0,"",$B19/$B$6)</f>
        <v/>
      </c>
    </row>
    <row r="20">
      <c r="A20" s="19">
        <f>Lists!$A$9</f>
        <v/>
      </c>
      <c r="B20" s="17">
        <f>SUMIFS('Expense Register'!$M$2:$M$1001,'Expense Register'!$E$2:$E$1001,$A20)</f>
        <v/>
      </c>
      <c r="C20" s="18">
        <f>IF($B$6=0,"",$B20/$B$6)</f>
        <v/>
      </c>
    </row>
    <row r="21">
      <c r="A21" s="19">
        <f>Lists!$A$10</f>
        <v/>
      </c>
      <c r="B21" s="17">
        <f>SUMIFS('Expense Register'!$M$2:$M$1001,'Expense Register'!$E$2:$E$1001,$A21)</f>
        <v/>
      </c>
      <c r="C21" s="18">
        <f>IF($B$6=0,"",$B21/$B$6)</f>
        <v/>
      </c>
    </row>
    <row r="22">
      <c r="A22" s="19">
        <f>Lists!$A$11</f>
        <v/>
      </c>
      <c r="B22" s="17">
        <f>SUMIFS('Expense Register'!$M$2:$M$1001,'Expense Register'!$E$2:$E$1001,$A22)</f>
        <v/>
      </c>
      <c r="C22" s="18">
        <f>IF($B$6=0,"",$B22/$B$6)</f>
        <v/>
      </c>
    </row>
    <row r="23">
      <c r="A23" s="19">
        <f>Lists!$A$12</f>
        <v/>
      </c>
      <c r="B23" s="17">
        <f>SUMIFS('Expense Register'!$M$2:$M$1001,'Expense Register'!$E$2:$E$1001,$A23)</f>
        <v/>
      </c>
      <c r="C23" s="18">
        <f>IF($B$6=0,"",$B23/$B$6)</f>
        <v/>
      </c>
    </row>
    <row r="24">
      <c r="A24" s="19">
        <f>Lists!$A$13</f>
        <v/>
      </c>
      <c r="B24" s="17">
        <f>SUMIFS('Expense Register'!$M$2:$M$1001,'Expense Register'!$E$2:$E$1001,$A24)</f>
        <v/>
      </c>
      <c r="C24" s="18">
        <f>IF($B$6=0,"",$B24/$B$6)</f>
        <v/>
      </c>
    </row>
    <row r="25">
      <c r="A25" s="19">
        <f>Lists!$A$14</f>
        <v/>
      </c>
      <c r="B25" s="17">
        <f>SUMIFS('Expense Register'!$M$2:$M$1001,'Expense Register'!$E$2:$E$1001,$A25)</f>
        <v/>
      </c>
      <c r="C25" s="18">
        <f>IF($B$6=0,"",$B25/$B$6)</f>
        <v/>
      </c>
    </row>
    <row r="26">
      <c r="A26" s="19">
        <f>Lists!$A$15</f>
        <v/>
      </c>
      <c r="B26" s="17">
        <f>SUMIFS('Expense Register'!$M$2:$M$1001,'Expense Register'!$E$2:$E$1001,$A26)</f>
        <v/>
      </c>
      <c r="C26" s="18">
        <f>IF($B$6=0,"",$B26/$B$6)</f>
        <v/>
      </c>
    </row>
    <row r="27">
      <c r="A27" s="19">
        <f>Lists!$A$16</f>
        <v/>
      </c>
      <c r="B27" s="17">
        <f>SUMIFS('Expense Register'!$M$2:$M$1001,'Expense Register'!$E$2:$E$1001,$A27)</f>
        <v/>
      </c>
      <c r="C27" s="18">
        <f>IF($B$6=0,"",$B27/$B$6)</f>
        <v/>
      </c>
    </row>
    <row r="28">
      <c r="A28" s="19">
        <f>Lists!$A$17</f>
        <v/>
      </c>
      <c r="B28" s="17">
        <f>SUMIFS('Expense Register'!$M$2:$M$1001,'Expense Register'!$E$2:$E$1001,$A28)</f>
        <v/>
      </c>
      <c r="C28" s="18">
        <f>IF($B$6=0,"",$B28/$B$6)</f>
        <v/>
      </c>
    </row>
    <row r="29">
      <c r="A29" s="19">
        <f>Lists!$A$18</f>
        <v/>
      </c>
      <c r="B29" s="17">
        <f>SUMIFS('Expense Register'!$M$2:$M$1001,'Expense Register'!$E$2:$E$1001,$A29)</f>
        <v/>
      </c>
      <c r="C29" s="18">
        <f>IF($B$6=0,"",$B29/$B$6)</f>
        <v/>
      </c>
    </row>
    <row r="30">
      <c r="A30" s="19">
        <f>Lists!$A$19</f>
        <v/>
      </c>
      <c r="B30" s="17">
        <f>SUMIFS('Expense Register'!$M$2:$M$1001,'Expense Register'!$E$2:$E$1001,$A30)</f>
        <v/>
      </c>
      <c r="C30" s="18">
        <f>IF($B$6=0,"",$B30/$B$6)</f>
        <v/>
      </c>
    </row>
    <row r="31">
      <c r="A31" s="19">
        <f>Lists!$A$20</f>
        <v/>
      </c>
      <c r="B31" s="17">
        <f>SUMIFS('Expense Register'!$M$2:$M$1001,'Expense Register'!$E$2:$E$1001,$A31)</f>
        <v/>
      </c>
      <c r="C31" s="18">
        <f>IF($B$6=0,"",$B31/$B$6)</f>
        <v/>
      </c>
    </row>
    <row r="32">
      <c r="A32" s="19">
        <f>Lists!$A$21</f>
        <v/>
      </c>
      <c r="B32" s="17">
        <f>SUMIFS('Expense Register'!$M$2:$M$1001,'Expense Register'!$E$2:$E$1001,$A32)</f>
        <v/>
      </c>
      <c r="C32" s="18">
        <f>IF($B$6=0,"",$B32/$B$6)</f>
        <v/>
      </c>
    </row>
    <row r="33">
      <c r="A33" s="19">
        <f>Lists!$A$22</f>
        <v/>
      </c>
      <c r="B33" s="17">
        <f>SUMIFS('Expense Register'!$M$2:$M$1001,'Expense Register'!$E$2:$E$1001,$A33)</f>
        <v/>
      </c>
      <c r="C33" s="18">
        <f>IF($B$6=0,"",$B33/$B$6)</f>
        <v/>
      </c>
    </row>
    <row r="34">
      <c r="A34" s="19">
        <f>Lists!$A$23</f>
        <v/>
      </c>
      <c r="B34" s="17">
        <f>SUMIFS('Expense Register'!$M$2:$M$1001,'Expense Register'!$E$2:$E$1001,$A34)</f>
        <v/>
      </c>
      <c r="C34" s="18">
        <f>IF($B$6=0,"",$B34/$B$6)</f>
        <v/>
      </c>
    </row>
    <row r="36">
      <c r="A36" s="26" t="inlineStr">
        <is>
          <t>Expenses by project</t>
        </is>
      </c>
    </row>
    <row r="37" ht="30" customHeight="1">
      <c r="A37" s="12" t="inlineStr">
        <is>
          <t>Project</t>
        </is>
      </c>
      <c r="B37" s="12" t="inlineStr">
        <is>
          <t>Budget</t>
        </is>
      </c>
      <c r="C37" s="12" t="inlineStr">
        <is>
          <t>Spent</t>
        </is>
      </c>
      <c r="D37" s="12" t="inlineStr">
        <is>
          <t>Remaining</t>
        </is>
      </c>
      <c r="E37" s="12" t="inlineStr">
        <is>
          <t>% of Budget Used</t>
        </is>
      </c>
    </row>
    <row r="38">
      <c r="A38" s="19">
        <f>IF('Project Overview'!$A6="","",'Project Overview'!$A6)</f>
        <v/>
      </c>
      <c r="B38" s="17">
        <f>IF($A38="","",'Project Overview'!$F6)</f>
        <v/>
      </c>
      <c r="C38" s="17">
        <f>IF($A38="","",'Project Overview'!$H6)</f>
        <v/>
      </c>
      <c r="D38" s="17">
        <f>IF($A38="","",'Project Overview'!$I6)</f>
        <v/>
      </c>
      <c r="E38" s="18">
        <f>IF($A38="","",'Project Overview'!$J6)</f>
        <v/>
      </c>
    </row>
    <row r="39">
      <c r="A39" s="19">
        <f>IF('Project Overview'!$A7="","",'Project Overview'!$A7)</f>
        <v/>
      </c>
      <c r="B39" s="17">
        <f>IF($A39="","",'Project Overview'!$F7)</f>
        <v/>
      </c>
      <c r="C39" s="17">
        <f>IF($A39="","",'Project Overview'!$H7)</f>
        <v/>
      </c>
      <c r="D39" s="17">
        <f>IF($A39="","",'Project Overview'!$I7)</f>
        <v/>
      </c>
      <c r="E39" s="18">
        <f>IF($A39="","",'Project Overview'!$J7)</f>
        <v/>
      </c>
    </row>
    <row r="40">
      <c r="A40" s="19">
        <f>IF('Project Overview'!$A8="","",'Project Overview'!$A8)</f>
        <v/>
      </c>
      <c r="B40" s="17">
        <f>IF($A40="","",'Project Overview'!$F8)</f>
        <v/>
      </c>
      <c r="C40" s="17">
        <f>IF($A40="","",'Project Overview'!$H8)</f>
        <v/>
      </c>
      <c r="D40" s="17">
        <f>IF($A40="","",'Project Overview'!$I8)</f>
        <v/>
      </c>
      <c r="E40" s="18">
        <f>IF($A40="","",'Project Overview'!$J8)</f>
        <v/>
      </c>
    </row>
    <row r="41">
      <c r="A41" s="19">
        <f>IF('Project Overview'!$A9="","",'Project Overview'!$A9)</f>
        <v/>
      </c>
      <c r="B41" s="17">
        <f>IF($A41="","",'Project Overview'!$F9)</f>
        <v/>
      </c>
      <c r="C41" s="17">
        <f>IF($A41="","",'Project Overview'!$H9)</f>
        <v/>
      </c>
      <c r="D41" s="17">
        <f>IF($A41="","",'Project Overview'!$I9)</f>
        <v/>
      </c>
      <c r="E41" s="18">
        <f>IF($A41="","",'Project Overview'!$J9)</f>
        <v/>
      </c>
    </row>
    <row r="42">
      <c r="A42" s="19">
        <f>IF('Project Overview'!$A10="","",'Project Overview'!$A10)</f>
        <v/>
      </c>
      <c r="B42" s="17">
        <f>IF($A42="","",'Project Overview'!$F10)</f>
        <v/>
      </c>
      <c r="C42" s="17">
        <f>IF($A42="","",'Project Overview'!$H10)</f>
        <v/>
      </c>
      <c r="D42" s="17">
        <f>IF($A42="","",'Project Overview'!$I10)</f>
        <v/>
      </c>
      <c r="E42" s="18">
        <f>IF($A42="","",'Project Overview'!$J10)</f>
        <v/>
      </c>
    </row>
    <row r="43">
      <c r="A43" s="19">
        <f>IF('Project Overview'!$A11="","",'Project Overview'!$A11)</f>
        <v/>
      </c>
      <c r="B43" s="17">
        <f>IF($A43="","",'Project Overview'!$F11)</f>
        <v/>
      </c>
      <c r="C43" s="17">
        <f>IF($A43="","",'Project Overview'!$H11)</f>
        <v/>
      </c>
      <c r="D43" s="17">
        <f>IF($A43="","",'Project Overview'!$I11)</f>
        <v/>
      </c>
      <c r="E43" s="18">
        <f>IF($A43="","",'Project Overview'!$J11)</f>
        <v/>
      </c>
    </row>
    <row r="44">
      <c r="A44" s="19">
        <f>IF('Project Overview'!$A12="","",'Project Overview'!$A12)</f>
        <v/>
      </c>
      <c r="B44" s="17">
        <f>IF($A44="","",'Project Overview'!$F12)</f>
        <v/>
      </c>
      <c r="C44" s="17">
        <f>IF($A44="","",'Project Overview'!$H12)</f>
        <v/>
      </c>
      <c r="D44" s="17">
        <f>IF($A44="","",'Project Overview'!$I12)</f>
        <v/>
      </c>
      <c r="E44" s="18">
        <f>IF($A44="","",'Project Overview'!$J12)</f>
        <v/>
      </c>
    </row>
    <row r="45">
      <c r="A45" s="19">
        <f>IF('Project Overview'!$A13="","",'Project Overview'!$A13)</f>
        <v/>
      </c>
      <c r="B45" s="17">
        <f>IF($A45="","",'Project Overview'!$F13)</f>
        <v/>
      </c>
      <c r="C45" s="17">
        <f>IF($A45="","",'Project Overview'!$H13)</f>
        <v/>
      </c>
      <c r="D45" s="17">
        <f>IF($A45="","",'Project Overview'!$I13)</f>
        <v/>
      </c>
      <c r="E45" s="18">
        <f>IF($A45="","",'Project Overview'!$J13)</f>
        <v/>
      </c>
    </row>
    <row r="46">
      <c r="A46" s="19">
        <f>IF('Project Overview'!$A14="","",'Project Overview'!$A14)</f>
        <v/>
      </c>
      <c r="B46" s="17">
        <f>IF($A46="","",'Project Overview'!$F14)</f>
        <v/>
      </c>
      <c r="C46" s="17">
        <f>IF($A46="","",'Project Overview'!$H14)</f>
        <v/>
      </c>
      <c r="D46" s="17">
        <f>IF($A46="","",'Project Overview'!$I14)</f>
        <v/>
      </c>
      <c r="E46" s="18">
        <f>IF($A46="","",'Project Overview'!$J14)</f>
        <v/>
      </c>
    </row>
    <row r="47">
      <c r="A47" s="19">
        <f>IF('Project Overview'!$A15="","",'Project Overview'!$A15)</f>
        <v/>
      </c>
      <c r="B47" s="17">
        <f>IF($A47="","",'Project Overview'!$F15)</f>
        <v/>
      </c>
      <c r="C47" s="17">
        <f>IF($A47="","",'Project Overview'!$H15)</f>
        <v/>
      </c>
      <c r="D47" s="17">
        <f>IF($A47="","",'Project Overview'!$I15)</f>
        <v/>
      </c>
      <c r="E47" s="18">
        <f>IF($A47="","",'Project Overview'!$J15)</f>
        <v/>
      </c>
    </row>
    <row r="48">
      <c r="A48" s="19">
        <f>IF('Project Overview'!$A16="","",'Project Overview'!$A16)</f>
        <v/>
      </c>
      <c r="B48" s="17">
        <f>IF($A48="","",'Project Overview'!$F16)</f>
        <v/>
      </c>
      <c r="C48" s="17">
        <f>IF($A48="","",'Project Overview'!$H16)</f>
        <v/>
      </c>
      <c r="D48" s="17">
        <f>IF($A48="","",'Project Overview'!$I16)</f>
        <v/>
      </c>
      <c r="E48" s="18">
        <f>IF($A48="","",'Project Overview'!$J16)</f>
        <v/>
      </c>
    </row>
    <row r="49">
      <c r="A49" s="19">
        <f>IF('Project Overview'!$A17="","",'Project Overview'!$A17)</f>
        <v/>
      </c>
      <c r="B49" s="17">
        <f>IF($A49="","",'Project Overview'!$F17)</f>
        <v/>
      </c>
      <c r="C49" s="17">
        <f>IF($A49="","",'Project Overview'!$H17)</f>
        <v/>
      </c>
      <c r="D49" s="17">
        <f>IF($A49="","",'Project Overview'!$I17)</f>
        <v/>
      </c>
      <c r="E49" s="18">
        <f>IF($A49="","",'Project Overview'!$J17)</f>
        <v/>
      </c>
    </row>
    <row r="50">
      <c r="A50" s="19">
        <f>IF('Project Overview'!$A18="","",'Project Overview'!$A18)</f>
        <v/>
      </c>
      <c r="B50" s="17">
        <f>IF($A50="","",'Project Overview'!$F18)</f>
        <v/>
      </c>
      <c r="C50" s="17">
        <f>IF($A50="","",'Project Overview'!$H18)</f>
        <v/>
      </c>
      <c r="D50" s="17">
        <f>IF($A50="","",'Project Overview'!$I18)</f>
        <v/>
      </c>
      <c r="E50" s="18">
        <f>IF($A50="","",'Project Overview'!$J18)</f>
        <v/>
      </c>
    </row>
    <row r="51">
      <c r="A51" s="19">
        <f>IF('Project Overview'!$A19="","",'Project Overview'!$A19)</f>
        <v/>
      </c>
      <c r="B51" s="17">
        <f>IF($A51="","",'Project Overview'!$F19)</f>
        <v/>
      </c>
      <c r="C51" s="17">
        <f>IF($A51="","",'Project Overview'!$H19)</f>
        <v/>
      </c>
      <c r="D51" s="17">
        <f>IF($A51="","",'Project Overview'!$I19)</f>
        <v/>
      </c>
      <c r="E51" s="18">
        <f>IF($A51="","",'Project Overview'!$J19)</f>
        <v/>
      </c>
    </row>
    <row r="52">
      <c r="A52" s="19">
        <f>IF('Project Overview'!$A20="","",'Project Overview'!$A20)</f>
        <v/>
      </c>
      <c r="B52" s="17">
        <f>IF($A52="","",'Project Overview'!$F20)</f>
        <v/>
      </c>
      <c r="C52" s="17">
        <f>IF($A52="","",'Project Overview'!$H20)</f>
        <v/>
      </c>
      <c r="D52" s="17">
        <f>IF($A52="","",'Project Overview'!$I20)</f>
        <v/>
      </c>
      <c r="E52" s="18">
        <f>IF($A52="","",'Project Overview'!$J20)</f>
        <v/>
      </c>
    </row>
    <row r="53">
      <c r="A53" s="19">
        <f>IF('Project Overview'!$A21="","",'Project Overview'!$A21)</f>
        <v/>
      </c>
      <c r="B53" s="17">
        <f>IF($A53="","",'Project Overview'!$F21)</f>
        <v/>
      </c>
      <c r="C53" s="17">
        <f>IF($A53="","",'Project Overview'!$H21)</f>
        <v/>
      </c>
      <c r="D53" s="17">
        <f>IF($A53="","",'Project Overview'!$I21)</f>
        <v/>
      </c>
      <c r="E53" s="18">
        <f>IF($A53="","",'Project Overview'!$J21)</f>
        <v/>
      </c>
    </row>
    <row r="54">
      <c r="A54" s="19">
        <f>IF('Project Overview'!$A22="","",'Project Overview'!$A22)</f>
        <v/>
      </c>
      <c r="B54" s="17">
        <f>IF($A54="","",'Project Overview'!$F22)</f>
        <v/>
      </c>
      <c r="C54" s="17">
        <f>IF($A54="","",'Project Overview'!$H22)</f>
        <v/>
      </c>
      <c r="D54" s="17">
        <f>IF($A54="","",'Project Overview'!$I22)</f>
        <v/>
      </c>
      <c r="E54" s="18">
        <f>IF($A54="","",'Project Overview'!$J22)</f>
        <v/>
      </c>
    </row>
    <row r="55">
      <c r="A55" s="19">
        <f>IF('Project Overview'!$A23="","",'Project Overview'!$A23)</f>
        <v/>
      </c>
      <c r="B55" s="17">
        <f>IF($A55="","",'Project Overview'!$F23)</f>
        <v/>
      </c>
      <c r="C55" s="17">
        <f>IF($A55="","",'Project Overview'!$H23)</f>
        <v/>
      </c>
      <c r="D55" s="17">
        <f>IF($A55="","",'Project Overview'!$I23)</f>
        <v/>
      </c>
      <c r="E55" s="18">
        <f>IF($A55="","",'Project Overview'!$J23)</f>
        <v/>
      </c>
    </row>
    <row r="56">
      <c r="A56" s="19">
        <f>IF('Project Overview'!$A24="","",'Project Overview'!$A24)</f>
        <v/>
      </c>
      <c r="B56" s="17">
        <f>IF($A56="","",'Project Overview'!$F24)</f>
        <v/>
      </c>
      <c r="C56" s="17">
        <f>IF($A56="","",'Project Overview'!$H24)</f>
        <v/>
      </c>
      <c r="D56" s="17">
        <f>IF($A56="","",'Project Overview'!$I24)</f>
        <v/>
      </c>
      <c r="E56" s="18">
        <f>IF($A56="","",'Project Overview'!$J24)</f>
        <v/>
      </c>
    </row>
    <row r="57">
      <c r="A57" s="19">
        <f>IF('Project Overview'!$A25="","",'Project Overview'!$A25)</f>
        <v/>
      </c>
      <c r="B57" s="17">
        <f>IF($A57="","",'Project Overview'!$F25)</f>
        <v/>
      </c>
      <c r="C57" s="17">
        <f>IF($A57="","",'Project Overview'!$H25)</f>
        <v/>
      </c>
      <c r="D57" s="17">
        <f>IF($A57="","",'Project Overview'!$I25)</f>
        <v/>
      </c>
      <c r="E57" s="18">
        <f>IF($A57="","",'Project Overview'!$J25)</f>
        <v/>
      </c>
    </row>
    <row r="59">
      <c r="A59" s="26" t="inlineStr">
        <is>
          <t>Monthly expenditure</t>
        </is>
      </c>
    </row>
    <row r="60" ht="30" customHeight="1">
      <c r="A60" s="12" t="inlineStr">
        <is>
          <t>Month</t>
        </is>
      </c>
      <c r="B60" s="12" t="inlineStr">
        <is>
          <t>Amount</t>
        </is>
      </c>
      <c r="C60" s="12" t="inlineStr">
        <is>
          <t>Expenses</t>
        </is>
      </c>
    </row>
    <row r="61">
      <c r="A61" s="33">
        <f>DATE($E$4,1,1)</f>
        <v/>
      </c>
      <c r="B61" s="17">
        <f>SUMIFS('Expense Register'!$M$2:$M$1001,'Expense Register'!$C$2:$C$1001,"&gt;="&amp;$A61,'Expense Register'!$C$2:$C$1001,"&lt;="&amp;EOMONTH($A61,0))</f>
        <v/>
      </c>
      <c r="C61" s="19">
        <f>COUNTIFS('Expense Register'!$C$2:$C$1001,"&gt;="&amp;$A61,'Expense Register'!$C$2:$C$1001,"&lt;="&amp;EOMONTH($A61,0))</f>
        <v/>
      </c>
    </row>
    <row r="62">
      <c r="A62" s="33">
        <f>DATE($E$4,2,1)</f>
        <v/>
      </c>
      <c r="B62" s="17">
        <f>SUMIFS('Expense Register'!$M$2:$M$1001,'Expense Register'!$C$2:$C$1001,"&gt;="&amp;$A62,'Expense Register'!$C$2:$C$1001,"&lt;="&amp;EOMONTH($A62,0))</f>
        <v/>
      </c>
      <c r="C62" s="19">
        <f>COUNTIFS('Expense Register'!$C$2:$C$1001,"&gt;="&amp;$A62,'Expense Register'!$C$2:$C$1001,"&lt;="&amp;EOMONTH($A62,0))</f>
        <v/>
      </c>
    </row>
    <row r="63">
      <c r="A63" s="33">
        <f>DATE($E$4,3,1)</f>
        <v/>
      </c>
      <c r="B63" s="17">
        <f>SUMIFS('Expense Register'!$M$2:$M$1001,'Expense Register'!$C$2:$C$1001,"&gt;="&amp;$A63,'Expense Register'!$C$2:$C$1001,"&lt;="&amp;EOMONTH($A63,0))</f>
        <v/>
      </c>
      <c r="C63" s="19">
        <f>COUNTIFS('Expense Register'!$C$2:$C$1001,"&gt;="&amp;$A63,'Expense Register'!$C$2:$C$1001,"&lt;="&amp;EOMONTH($A63,0))</f>
        <v/>
      </c>
    </row>
    <row r="64">
      <c r="A64" s="33">
        <f>DATE($E$4,4,1)</f>
        <v/>
      </c>
      <c r="B64" s="17">
        <f>SUMIFS('Expense Register'!$M$2:$M$1001,'Expense Register'!$C$2:$C$1001,"&gt;="&amp;$A64,'Expense Register'!$C$2:$C$1001,"&lt;="&amp;EOMONTH($A64,0))</f>
        <v/>
      </c>
      <c r="C64" s="19">
        <f>COUNTIFS('Expense Register'!$C$2:$C$1001,"&gt;="&amp;$A64,'Expense Register'!$C$2:$C$1001,"&lt;="&amp;EOMONTH($A64,0))</f>
        <v/>
      </c>
    </row>
    <row r="65">
      <c r="A65" s="33">
        <f>DATE($E$4,5,1)</f>
        <v/>
      </c>
      <c r="B65" s="17">
        <f>SUMIFS('Expense Register'!$M$2:$M$1001,'Expense Register'!$C$2:$C$1001,"&gt;="&amp;$A65,'Expense Register'!$C$2:$C$1001,"&lt;="&amp;EOMONTH($A65,0))</f>
        <v/>
      </c>
      <c r="C65" s="19">
        <f>COUNTIFS('Expense Register'!$C$2:$C$1001,"&gt;="&amp;$A65,'Expense Register'!$C$2:$C$1001,"&lt;="&amp;EOMONTH($A65,0))</f>
        <v/>
      </c>
    </row>
    <row r="66">
      <c r="A66" s="33">
        <f>DATE($E$4,6,1)</f>
        <v/>
      </c>
      <c r="B66" s="17">
        <f>SUMIFS('Expense Register'!$M$2:$M$1001,'Expense Register'!$C$2:$C$1001,"&gt;="&amp;$A66,'Expense Register'!$C$2:$C$1001,"&lt;="&amp;EOMONTH($A66,0))</f>
        <v/>
      </c>
      <c r="C66" s="19">
        <f>COUNTIFS('Expense Register'!$C$2:$C$1001,"&gt;="&amp;$A66,'Expense Register'!$C$2:$C$1001,"&lt;="&amp;EOMONTH($A66,0))</f>
        <v/>
      </c>
    </row>
    <row r="67">
      <c r="A67" s="33">
        <f>DATE($E$4,7,1)</f>
        <v/>
      </c>
      <c r="B67" s="17">
        <f>SUMIFS('Expense Register'!$M$2:$M$1001,'Expense Register'!$C$2:$C$1001,"&gt;="&amp;$A67,'Expense Register'!$C$2:$C$1001,"&lt;="&amp;EOMONTH($A67,0))</f>
        <v/>
      </c>
      <c r="C67" s="19">
        <f>COUNTIFS('Expense Register'!$C$2:$C$1001,"&gt;="&amp;$A67,'Expense Register'!$C$2:$C$1001,"&lt;="&amp;EOMONTH($A67,0))</f>
        <v/>
      </c>
    </row>
    <row r="68">
      <c r="A68" s="33">
        <f>DATE($E$4,8,1)</f>
        <v/>
      </c>
      <c r="B68" s="17">
        <f>SUMIFS('Expense Register'!$M$2:$M$1001,'Expense Register'!$C$2:$C$1001,"&gt;="&amp;$A68,'Expense Register'!$C$2:$C$1001,"&lt;="&amp;EOMONTH($A68,0))</f>
        <v/>
      </c>
      <c r="C68" s="19">
        <f>COUNTIFS('Expense Register'!$C$2:$C$1001,"&gt;="&amp;$A68,'Expense Register'!$C$2:$C$1001,"&lt;="&amp;EOMONTH($A68,0))</f>
        <v/>
      </c>
    </row>
    <row r="69">
      <c r="A69" s="33">
        <f>DATE($E$4,9,1)</f>
        <v/>
      </c>
      <c r="B69" s="17">
        <f>SUMIFS('Expense Register'!$M$2:$M$1001,'Expense Register'!$C$2:$C$1001,"&gt;="&amp;$A69,'Expense Register'!$C$2:$C$1001,"&lt;="&amp;EOMONTH($A69,0))</f>
        <v/>
      </c>
      <c r="C69" s="19">
        <f>COUNTIFS('Expense Register'!$C$2:$C$1001,"&gt;="&amp;$A69,'Expense Register'!$C$2:$C$1001,"&lt;="&amp;EOMONTH($A69,0))</f>
        <v/>
      </c>
    </row>
    <row r="70">
      <c r="A70" s="33">
        <f>DATE($E$4,10,1)</f>
        <v/>
      </c>
      <c r="B70" s="17">
        <f>SUMIFS('Expense Register'!$M$2:$M$1001,'Expense Register'!$C$2:$C$1001,"&gt;="&amp;$A70,'Expense Register'!$C$2:$C$1001,"&lt;="&amp;EOMONTH($A70,0))</f>
        <v/>
      </c>
      <c r="C70" s="19">
        <f>COUNTIFS('Expense Register'!$C$2:$C$1001,"&gt;="&amp;$A70,'Expense Register'!$C$2:$C$1001,"&lt;="&amp;EOMONTH($A70,0))</f>
        <v/>
      </c>
    </row>
    <row r="71">
      <c r="A71" s="33">
        <f>DATE($E$4,11,1)</f>
        <v/>
      </c>
      <c r="B71" s="17">
        <f>SUMIFS('Expense Register'!$M$2:$M$1001,'Expense Register'!$C$2:$C$1001,"&gt;="&amp;$A71,'Expense Register'!$C$2:$C$1001,"&lt;="&amp;EOMONTH($A71,0))</f>
        <v/>
      </c>
      <c r="C71" s="19">
        <f>COUNTIFS('Expense Register'!$C$2:$C$1001,"&gt;="&amp;$A71,'Expense Register'!$C$2:$C$1001,"&lt;="&amp;EOMONTH($A71,0))</f>
        <v/>
      </c>
    </row>
    <row r="72">
      <c r="A72" s="33">
        <f>DATE($E$4,12,1)</f>
        <v/>
      </c>
      <c r="B72" s="17">
        <f>SUMIFS('Expense Register'!$M$2:$M$1001,'Expense Register'!$C$2:$C$1001,"&gt;="&amp;$A72,'Expense Register'!$C$2:$C$1001,"&lt;="&amp;EOMONTH($A72,0))</f>
        <v/>
      </c>
      <c r="C72" s="19">
        <f>COUNTIFS('Expense Register'!$C$2:$C$1001,"&gt;="&amp;$A72,'Expense Register'!$C$2:$C$1001,"&lt;="&amp;EOMONTH($A72,0))</f>
        <v/>
      </c>
    </row>
  </sheetData>
  <mergeCells count="2">
    <mergeCell ref="A2:F2"/>
    <mergeCell ref="A1:F1"/>
  </mergeCells>
  <pageMargins left="0.75" right="0.75" top="1" bottom="1" header="0.5" footer="0.5"/>
  <pageSetup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6B7280"/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26" customWidth="1" min="1" max="1"/>
    <col width="3" customWidth="1" min="2" max="2"/>
    <col width="20" customWidth="1" min="3" max="3"/>
    <col width="3" customWidth="1" min="4" max="4"/>
    <col width="18" customWidth="1" min="5" max="5"/>
    <col width="3" customWidth="1" min="6" max="6"/>
    <col width="14" customWidth="1" min="7" max="7"/>
    <col width="3" customWidth="1" min="8" max="8"/>
    <col width="16" customWidth="1" min="9" max="9"/>
  </cols>
  <sheetData>
    <row r="1">
      <c r="A1" s="10" t="inlineStr">
        <is>
          <t>Dropdown Lists</t>
        </is>
      </c>
    </row>
    <row r="2">
      <c r="A2" s="11" t="inlineStr">
        <is>
          <t>Edit these lists to match your own work - the dropdowns on other sheets follow them automatically.</t>
        </is>
      </c>
    </row>
    <row r="4" ht="30" customHeight="1">
      <c r="A4" s="12" t="inlineStr">
        <is>
          <t>Expense Categories</t>
        </is>
      </c>
      <c r="B4" s="12" t="inlineStr"/>
      <c r="C4" s="12" t="inlineStr">
        <is>
          <t>Payment Methods</t>
        </is>
      </c>
      <c r="D4" s="12" t="inlineStr"/>
      <c r="E4" s="12" t="inlineStr">
        <is>
          <t>Payment Status</t>
        </is>
      </c>
      <c r="F4" s="12" t="inlineStr"/>
      <c r="G4" s="12" t="inlineStr">
        <is>
          <t>Currencies</t>
        </is>
      </c>
      <c r="H4" s="12" t="inlineStr"/>
      <c r="I4" s="12" t="inlineStr">
        <is>
          <t>Project Status</t>
        </is>
      </c>
    </row>
    <row r="5">
      <c r="A5" s="13" t="inlineStr">
        <is>
          <t>Materials</t>
        </is>
      </c>
      <c r="C5" s="13" t="inlineStr">
        <is>
          <t>Cash</t>
        </is>
      </c>
      <c r="E5" s="13" t="inlineStr">
        <is>
          <t>Paid</t>
        </is>
      </c>
      <c r="G5" s="13" t="inlineStr">
        <is>
          <t>USD</t>
        </is>
      </c>
      <c r="I5" s="13" t="inlineStr">
        <is>
          <t>Active</t>
        </is>
      </c>
    </row>
    <row r="6">
      <c r="A6" s="13" t="inlineStr">
        <is>
          <t>Labour</t>
        </is>
      </c>
      <c r="C6" s="13" t="inlineStr">
        <is>
          <t>Card</t>
        </is>
      </c>
      <c r="E6" s="13" t="inlineStr">
        <is>
          <t>Unpaid</t>
        </is>
      </c>
      <c r="G6" s="13" t="inlineStr">
        <is>
          <t>EUR</t>
        </is>
      </c>
      <c r="I6" s="13" t="inlineStr">
        <is>
          <t>Completed</t>
        </is>
      </c>
    </row>
    <row r="7">
      <c r="A7" s="13" t="inlineStr">
        <is>
          <t>Subcontractors</t>
        </is>
      </c>
      <c r="C7" s="13" t="inlineStr">
        <is>
          <t>Bank Transfer</t>
        </is>
      </c>
      <c r="E7" s="13" t="inlineStr">
        <is>
          <t>Partially Paid</t>
        </is>
      </c>
      <c r="G7" s="13" t="inlineStr">
        <is>
          <t>GBP</t>
        </is>
      </c>
      <c r="I7" s="13" t="inlineStr">
        <is>
          <t>Archived</t>
        </is>
      </c>
    </row>
    <row r="8">
      <c r="A8" s="13" t="inlineStr">
        <is>
          <t>Equipment Hire</t>
        </is>
      </c>
      <c r="C8" s="13" t="inlineStr">
        <is>
          <t>Mobile Money</t>
        </is>
      </c>
      <c r="E8" s="13" t="inlineStr">
        <is>
          <t>Reimbursable</t>
        </is>
      </c>
      <c r="G8" s="13" t="inlineStr">
        <is>
          <t>JPY</t>
        </is>
      </c>
    </row>
    <row r="9">
      <c r="A9" s="13" t="inlineStr">
        <is>
          <t>Tools</t>
        </is>
      </c>
      <c r="C9" s="13" t="inlineStr">
        <is>
          <t>Cheque</t>
        </is>
      </c>
      <c r="E9" s="13" t="inlineStr">
        <is>
          <t>Reimbursed</t>
        </is>
      </c>
      <c r="G9" s="13" t="inlineStr">
        <is>
          <t>CAD</t>
        </is>
      </c>
      <c r="I9" s="29" t="inlineStr">
        <is>
          <t>Mirrors the app's project status values.</t>
        </is>
      </c>
    </row>
    <row r="10">
      <c r="A10" s="13" t="inlineStr">
        <is>
          <t>Permits &amp; Fees</t>
        </is>
      </c>
      <c r="C10" s="13" t="inlineStr">
        <is>
          <t>Direct Debit</t>
        </is>
      </c>
      <c r="G10" s="13" t="inlineStr">
        <is>
          <t>AUD</t>
        </is>
      </c>
    </row>
    <row r="11">
      <c r="A11" s="13" t="inlineStr">
        <is>
          <t>Transport &amp; Fuel</t>
        </is>
      </c>
      <c r="C11" s="13" t="inlineStr">
        <is>
          <t>Other</t>
        </is>
      </c>
      <c r="G11" s="13" t="inlineStr">
        <is>
          <t>CHF</t>
        </is>
      </c>
    </row>
    <row r="12">
      <c r="A12" s="13" t="inlineStr">
        <is>
          <t>Accommodation</t>
        </is>
      </c>
      <c r="G12" s="13" t="inlineStr">
        <is>
          <t>CNY</t>
        </is>
      </c>
    </row>
    <row r="13">
      <c r="A13" s="13" t="inlineStr">
        <is>
          <t>Meals</t>
        </is>
      </c>
    </row>
    <row r="14">
      <c r="A14" s="13" t="inlineStr">
        <is>
          <t>Professional Services</t>
        </is>
      </c>
    </row>
    <row r="15">
      <c r="A15" s="13" t="inlineStr">
        <is>
          <t>Software &amp; Subscriptions</t>
        </is>
      </c>
    </row>
    <row r="16">
      <c r="A16" s="13" t="inlineStr">
        <is>
          <t>Marketing</t>
        </is>
      </c>
    </row>
    <row r="17">
      <c r="A17" s="13" t="inlineStr">
        <is>
          <t>Office Supplies</t>
        </is>
      </c>
    </row>
    <row r="18">
      <c r="A18" s="13" t="inlineStr">
        <is>
          <t>Utilities</t>
        </is>
      </c>
    </row>
    <row r="19">
      <c r="A19" s="13" t="inlineStr">
        <is>
          <t>Insurance</t>
        </is>
      </c>
    </row>
    <row r="20">
      <c r="A20" s="13" t="inlineStr">
        <is>
          <t>Shipping &amp; Freight</t>
        </is>
      </c>
    </row>
    <row r="21">
      <c r="A21" s="13" t="inlineStr">
        <is>
          <t>Waste Removal</t>
        </is>
      </c>
    </row>
    <row r="22">
      <c r="A22" s="13" t="inlineStr">
        <is>
          <t>Contingency</t>
        </is>
      </c>
    </row>
    <row r="23">
      <c r="A23" s="13" t="inlineStr">
        <is>
          <t>Other</t>
        </is>
      </c>
    </row>
    <row r="25">
      <c r="A25" s="29" t="inlineStr">
        <is>
          <t>Categories in the app are created per project, so this list is yours to change.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2026-10-18T14:52:51Z</dcterms:created>
  <dcterms:modified xsi:type="dcterms:W3CDTF">2026-10-18T14:52:53Z</dcterms:modified>
</cp:coreProperties>
</file>